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Лист1!$A$1:$AK$37</definedName>
  </definedNames>
  <calcPr calcId="162913"/>
</workbook>
</file>

<file path=xl/calcChain.xml><?xml version="1.0" encoding="utf-8"?>
<calcChain xmlns="http://schemas.openxmlformats.org/spreadsheetml/2006/main">
  <c r="AH29" i="1" l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H25" i="1" s="1"/>
  <c r="AF31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<sst xmlns="http://schemas.openxmlformats.org/spreadsheetml/2006/main" count="60" uniqueCount="57">
  <si>
    <t>масса порции</t>
  </si>
  <si>
    <t>молоко</t>
  </si>
  <si>
    <t>сахар</t>
  </si>
  <si>
    <t>хлеб пшен.</t>
  </si>
  <si>
    <t>морковь</t>
  </si>
  <si>
    <t>лук</t>
  </si>
  <si>
    <t>картофель</t>
  </si>
  <si>
    <t>масло раст.</t>
  </si>
  <si>
    <t>10-00</t>
  </si>
  <si>
    <t>обед</t>
  </si>
  <si>
    <t>полдник</t>
  </si>
  <si>
    <t>калории</t>
  </si>
  <si>
    <t>итого на 1 человека</t>
  </si>
  <si>
    <t>итого к выдаче</t>
  </si>
  <si>
    <t>цена</t>
  </si>
  <si>
    <t>сумма</t>
  </si>
  <si>
    <t>персонал</t>
  </si>
  <si>
    <t>Асеева В.А</t>
  </si>
  <si>
    <t>хлеб рж/пш.</t>
  </si>
  <si>
    <t>соль</t>
  </si>
  <si>
    <t>итого</t>
  </si>
  <si>
    <t>курица</t>
  </si>
  <si>
    <t>завтрак</t>
  </si>
  <si>
    <t>наименование и колличество продуктов питания, подлежащих закладке на одного человека</t>
  </si>
  <si>
    <t>яйцо</t>
  </si>
  <si>
    <t>мука</t>
  </si>
  <si>
    <t>рис</t>
  </si>
  <si>
    <t>хлеб рж/пш</t>
  </si>
  <si>
    <t>масло слив.</t>
  </si>
  <si>
    <t>сухофрукты</t>
  </si>
  <si>
    <t>меню                   27.03.23г.                    35(1)</t>
  </si>
  <si>
    <t>гречка</t>
  </si>
  <si>
    <t>пшено</t>
  </si>
  <si>
    <t>сыр</t>
  </si>
  <si>
    <t>какао</t>
  </si>
  <si>
    <t>сок фруктовый</t>
  </si>
  <si>
    <t>зел.горошек</t>
  </si>
  <si>
    <t>сметана</t>
  </si>
  <si>
    <t>свекла</t>
  </si>
  <si>
    <t>капуста</t>
  </si>
  <si>
    <t>перловка</t>
  </si>
  <si>
    <t>томат пюре</t>
  </si>
  <si>
    <t>крахмал</t>
  </si>
  <si>
    <t>сгущ.молоко</t>
  </si>
  <si>
    <t>лимон</t>
  </si>
  <si>
    <t>чай</t>
  </si>
  <si>
    <t>каша мол. "Рябчик"</t>
  </si>
  <si>
    <t>бутерброд с масл.сыр.</t>
  </si>
  <si>
    <t>салат из зел.горошка</t>
  </si>
  <si>
    <t>борщ со сметаной</t>
  </si>
  <si>
    <t>каша перловая</t>
  </si>
  <si>
    <t>гуляш</t>
  </si>
  <si>
    <t>кисель из с/ф</t>
  </si>
  <si>
    <t>блинчики с о сгущ.мол</t>
  </si>
  <si>
    <t>чай с лимоном</t>
  </si>
  <si>
    <t>принял повар:____________Коваленко Н.Ю.</t>
  </si>
  <si>
    <t>выдал кладовщик:___________Соболева Т.В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</si>
</sst>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/>
    <xf numFmtId="0" fontId="5" fillId="0" borderId="1" xfId="0" applyFont="1" applyBorder="1"/>
    <xf numFmtId="0" fontId="8" fillId="0" borderId="1" xfId="0" applyFont="1" applyBorder="1" applyAlignment="1">
      <alignment textRotation="90"/>
    </xf>
    <xf numFmtId="0" fontId="9" fillId="0" borderId="1" xfId="0" applyFont="1" applyBorder="1"/>
    <xf numFmtId="0" fontId="9" fillId="0" borderId="1" xfId="0" applyFont="1" applyBorder="1" applyAlignment="1">
      <alignment textRotation="90"/>
    </xf>
    <xf numFmtId="0" fontId="4" fillId="0" borderId="1" xfId="0" applyFont="1" applyBorder="1" applyAlignment="1">
      <alignment textRotation="90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textRotation="90"/>
    </xf>
    <xf numFmtId="0" fontId="6" fillId="0" borderId="1" xfId="0" applyFont="1" applyBorder="1"/>
    <xf numFmtId="0" fontId="4" fillId="0" borderId="1" xfId="0" applyFont="1" applyBorder="1"/>
    <xf numFmtId="2" fontId="6" fillId="0" borderId="2" xfId="0" applyNumberFormat="1" applyFont="1" applyBorder="1" applyAlignment="1">
      <alignment horizontal="center" textRotation="90"/>
    </xf>
    <xf numFmtId="2" fontId="6" fillId="0" borderId="7" xfId="0" applyNumberFormat="1" applyFont="1" applyBorder="1" applyAlignment="1">
      <alignment horizontal="center" textRotation="90"/>
    </xf>
    <xf numFmtId="2" fontId="9" fillId="0" borderId="1" xfId="0" applyNumberFormat="1" applyFont="1" applyBorder="1" applyAlignment="1">
      <alignment textRotation="90"/>
    </xf>
    <xf numFmtId="2" fontId="6" fillId="0" borderId="3" xfId="0" applyNumberFormat="1" applyFont="1" applyBorder="1" applyAlignment="1">
      <alignment horizontal="center" textRotation="90"/>
    </xf>
    <xf numFmtId="0" fontId="11" fillId="0" borderId="1" xfId="0" applyFont="1" applyBorder="1"/>
    <xf numFmtId="0" fontId="12" fillId="0" borderId="1" xfId="0" applyFont="1" applyBorder="1"/>
    <xf numFmtId="0" fontId="6" fillId="0" borderId="2" xfId="0" applyFont="1" applyBorder="1" applyAlignment="1">
      <alignment horizontal="center" textRotation="90"/>
    </xf>
    <xf numFmtId="0" fontId="11" fillId="0" borderId="1" xfId="0" applyFont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6" fillId="0" borderId="3" xfId="0" applyFont="1" applyBorder="1" applyAlignment="1">
      <alignment horizontal="center" textRotation="90"/>
    </xf>
    <xf numFmtId="2" fontId="6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abSelected="1" view="pageBreakPreview" topLeftCell="A4" zoomScale="98" zoomScaleSheetLayoutView="98" workbookViewId="0">
      <selection activeCell="A2" sqref="A2:AH34"/>
    </sheetView>
  </sheetViews>
  <sheetFormatPr defaultRowHeight="15" x14ac:dyDescent="0.25"/>
  <cols>
    <col min="1" max="1" width="27.42578125" customWidth="1"/>
    <col min="2" max="31" width="4.140625" customWidth="1"/>
    <col min="32" max="32" width="8.5703125" customWidth="1"/>
  </cols>
  <sheetData>
    <row r="1" spans="1:34" ht="15" customHeight="1" x14ac:dyDescent="0.25"/>
    <row r="2" spans="1:34" ht="66.75" customHeight="1" x14ac:dyDescent="0.25">
      <c r="A2" s="13" t="s">
        <v>30</v>
      </c>
      <c r="B2" s="10" t="s">
        <v>23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2"/>
    </row>
    <row r="3" spans="1:34" ht="77.25" customHeight="1" x14ac:dyDescent="0.25">
      <c r="A3" s="13"/>
      <c r="B3" s="14" t="s">
        <v>0</v>
      </c>
      <c r="C3" s="9" t="s">
        <v>1</v>
      </c>
      <c r="D3" s="9" t="s">
        <v>26</v>
      </c>
      <c r="E3" s="9" t="s">
        <v>31</v>
      </c>
      <c r="F3" s="9" t="s">
        <v>32</v>
      </c>
      <c r="G3" s="9" t="s">
        <v>2</v>
      </c>
      <c r="H3" s="9" t="s">
        <v>28</v>
      </c>
      <c r="I3" s="9" t="s">
        <v>3</v>
      </c>
      <c r="J3" s="9" t="s">
        <v>33</v>
      </c>
      <c r="K3" s="9" t="s">
        <v>34</v>
      </c>
      <c r="L3" s="9" t="s">
        <v>35</v>
      </c>
      <c r="M3" s="9" t="s">
        <v>36</v>
      </c>
      <c r="N3" s="9" t="s">
        <v>21</v>
      </c>
      <c r="O3" s="9" t="s">
        <v>37</v>
      </c>
      <c r="P3" s="9" t="s">
        <v>4</v>
      </c>
      <c r="Q3" s="9" t="s">
        <v>5</v>
      </c>
      <c r="R3" s="9" t="s">
        <v>38</v>
      </c>
      <c r="S3" s="9" t="s">
        <v>39</v>
      </c>
      <c r="T3" s="9" t="s">
        <v>6</v>
      </c>
      <c r="U3" s="9" t="s">
        <v>40</v>
      </c>
      <c r="V3" s="9" t="s">
        <v>7</v>
      </c>
      <c r="W3" s="9" t="s">
        <v>41</v>
      </c>
      <c r="X3" s="9" t="s">
        <v>25</v>
      </c>
      <c r="Y3" s="9" t="s">
        <v>42</v>
      </c>
      <c r="Z3" s="9" t="s">
        <v>29</v>
      </c>
      <c r="AA3" s="9" t="s">
        <v>27</v>
      </c>
      <c r="AB3" s="9" t="s">
        <v>43</v>
      </c>
      <c r="AC3" s="9" t="s">
        <v>24</v>
      </c>
      <c r="AD3" s="9" t="s">
        <v>44</v>
      </c>
      <c r="AE3" s="9" t="s">
        <v>45</v>
      </c>
      <c r="AF3" s="9" t="s">
        <v>19</v>
      </c>
      <c r="AG3" s="9"/>
      <c r="AH3" s="6" t="s">
        <v>20</v>
      </c>
    </row>
    <row r="4" spans="1:34" x14ac:dyDescent="0.25">
      <c r="A4" s="15" t="s">
        <v>22</v>
      </c>
      <c r="B4" s="5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L4" s="7">
        <v>10</v>
      </c>
      <c r="M4" s="7">
        <v>11</v>
      </c>
      <c r="N4" s="7">
        <v>12</v>
      </c>
      <c r="O4" s="7">
        <v>13</v>
      </c>
      <c r="P4" s="7">
        <v>14</v>
      </c>
      <c r="Q4" s="7">
        <v>15</v>
      </c>
      <c r="R4" s="7">
        <v>16</v>
      </c>
      <c r="S4" s="7">
        <v>17</v>
      </c>
      <c r="T4" s="7">
        <v>18</v>
      </c>
      <c r="U4" s="7">
        <v>19</v>
      </c>
      <c r="V4" s="7">
        <v>20</v>
      </c>
      <c r="W4" s="7">
        <v>21</v>
      </c>
      <c r="X4" s="7">
        <v>22</v>
      </c>
      <c r="Y4" s="7">
        <v>23</v>
      </c>
      <c r="Z4" s="7">
        <v>24</v>
      </c>
      <c r="AA4" s="7">
        <v>25</v>
      </c>
      <c r="AB4" s="7">
        <v>26</v>
      </c>
      <c r="AC4" s="7">
        <v>27</v>
      </c>
      <c r="AD4" s="7">
        <v>28</v>
      </c>
      <c r="AE4" s="7">
        <v>29</v>
      </c>
      <c r="AF4" s="7">
        <v>30</v>
      </c>
      <c r="AG4" s="7">
        <v>31</v>
      </c>
      <c r="AH4" s="7">
        <v>32</v>
      </c>
    </row>
    <row r="5" spans="1:34" x14ac:dyDescent="0.25">
      <c r="A5" s="1" t="s">
        <v>46</v>
      </c>
      <c r="B5" s="5">
        <v>200</v>
      </c>
      <c r="C5" s="7">
        <v>150</v>
      </c>
      <c r="D5" s="7">
        <v>8</v>
      </c>
      <c r="E5" s="7">
        <v>8</v>
      </c>
      <c r="F5" s="7">
        <v>8</v>
      </c>
      <c r="G5" s="7">
        <v>5</v>
      </c>
      <c r="H5" s="7">
        <v>3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>
        <v>0.5</v>
      </c>
      <c r="AG5" s="7"/>
      <c r="AH5" s="7"/>
    </row>
    <row r="6" spans="1:34" x14ac:dyDescent="0.25">
      <c r="A6" s="1" t="s">
        <v>47</v>
      </c>
      <c r="B6" s="5">
        <v>49</v>
      </c>
      <c r="C6" s="7"/>
      <c r="D6" s="7"/>
      <c r="E6" s="7"/>
      <c r="F6" s="7"/>
      <c r="G6" s="7"/>
      <c r="H6" s="7">
        <v>5</v>
      </c>
      <c r="I6" s="7">
        <v>30</v>
      </c>
      <c r="J6" s="7">
        <v>14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5">
      <c r="A7" s="1" t="s">
        <v>34</v>
      </c>
      <c r="B7" s="5">
        <v>200</v>
      </c>
      <c r="C7" s="7">
        <v>50</v>
      </c>
      <c r="D7" s="7"/>
      <c r="E7" s="7"/>
      <c r="F7" s="7"/>
      <c r="G7" s="7">
        <v>13</v>
      </c>
      <c r="H7" s="7"/>
      <c r="I7" s="7"/>
      <c r="J7" s="7"/>
      <c r="K7" s="7">
        <v>1.3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15" t="s">
        <v>8</v>
      </c>
      <c r="B8" s="5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x14ac:dyDescent="0.25">
      <c r="A9" s="1" t="s">
        <v>35</v>
      </c>
      <c r="B9" s="5">
        <v>100</v>
      </c>
      <c r="C9" s="7"/>
      <c r="D9" s="7"/>
      <c r="E9" s="7"/>
      <c r="F9" s="7"/>
      <c r="G9" s="7"/>
      <c r="H9" s="7"/>
      <c r="I9" s="7"/>
      <c r="J9" s="7"/>
      <c r="K9" s="7"/>
      <c r="L9" s="7">
        <v>100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x14ac:dyDescent="0.25">
      <c r="A10" s="15" t="s">
        <v>9</v>
      </c>
      <c r="B10" s="5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x14ac:dyDescent="0.25">
      <c r="A11" s="1" t="s">
        <v>48</v>
      </c>
      <c r="B11" s="5">
        <v>60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77</v>
      </c>
      <c r="N11" s="7"/>
      <c r="O11" s="7"/>
      <c r="P11" s="7"/>
      <c r="Q11" s="7">
        <v>12</v>
      </c>
      <c r="R11" s="7"/>
      <c r="S11" s="7"/>
      <c r="T11" s="7"/>
      <c r="U11" s="7"/>
      <c r="V11" s="7">
        <v>5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x14ac:dyDescent="0.25">
      <c r="A12" s="1" t="s">
        <v>49</v>
      </c>
      <c r="B12" s="5">
        <v>213</v>
      </c>
      <c r="C12" s="7"/>
      <c r="D12" s="7"/>
      <c r="E12" s="7"/>
      <c r="F12" s="7"/>
      <c r="G12" s="7">
        <v>2</v>
      </c>
      <c r="H12" s="7">
        <v>3</v>
      </c>
      <c r="I12" s="7"/>
      <c r="J12" s="7"/>
      <c r="K12" s="7"/>
      <c r="L12" s="7"/>
      <c r="M12" s="7"/>
      <c r="N12" s="7">
        <v>18</v>
      </c>
      <c r="O12" s="7">
        <v>6</v>
      </c>
      <c r="P12" s="7">
        <v>17</v>
      </c>
      <c r="Q12" s="7">
        <v>6</v>
      </c>
      <c r="R12" s="7">
        <v>43</v>
      </c>
      <c r="S12" s="7">
        <v>20</v>
      </c>
      <c r="T12" s="7">
        <v>27</v>
      </c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>
        <v>1</v>
      </c>
      <c r="AG12" s="7"/>
      <c r="AH12" s="7"/>
    </row>
    <row r="13" spans="1:34" x14ac:dyDescent="0.25">
      <c r="A13" s="1" t="s">
        <v>50</v>
      </c>
      <c r="B13" s="5">
        <v>100</v>
      </c>
      <c r="C13" s="7"/>
      <c r="D13" s="7"/>
      <c r="E13" s="7"/>
      <c r="F13" s="7"/>
      <c r="G13" s="7"/>
      <c r="H13" s="7">
        <v>3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>
        <v>32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>
        <v>1</v>
      </c>
      <c r="AG13" s="7"/>
      <c r="AH13" s="7"/>
    </row>
    <row r="14" spans="1:34" x14ac:dyDescent="0.25">
      <c r="A14" s="1" t="s">
        <v>51</v>
      </c>
      <c r="B14" s="5">
        <v>80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73</v>
      </c>
      <c r="O14" s="7"/>
      <c r="P14" s="7">
        <v>4</v>
      </c>
      <c r="Q14" s="7">
        <v>4</v>
      </c>
      <c r="R14" s="7"/>
      <c r="S14" s="7"/>
      <c r="T14" s="7"/>
      <c r="U14" s="7"/>
      <c r="V14" s="7">
        <v>4</v>
      </c>
      <c r="W14" s="7">
        <v>6</v>
      </c>
      <c r="X14" s="7">
        <v>2</v>
      </c>
      <c r="Y14" s="7"/>
      <c r="Z14" s="7"/>
      <c r="AA14" s="7"/>
      <c r="AB14" s="7"/>
      <c r="AC14" s="7"/>
      <c r="AD14" s="7"/>
      <c r="AE14" s="7"/>
      <c r="AF14" s="7">
        <v>0.5</v>
      </c>
      <c r="AG14" s="7"/>
      <c r="AH14" s="7"/>
    </row>
    <row r="15" spans="1:34" x14ac:dyDescent="0.25">
      <c r="A15" s="1" t="s">
        <v>52</v>
      </c>
      <c r="B15" s="5">
        <v>200</v>
      </c>
      <c r="C15" s="7"/>
      <c r="D15" s="7"/>
      <c r="E15" s="7"/>
      <c r="F15" s="7"/>
      <c r="G15" s="7">
        <v>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>
        <v>5</v>
      </c>
      <c r="Z15" s="7">
        <v>12</v>
      </c>
      <c r="AA15" s="7"/>
      <c r="AB15" s="7"/>
      <c r="AC15" s="7"/>
      <c r="AD15" s="7"/>
      <c r="AE15" s="7"/>
      <c r="AF15" s="7"/>
      <c r="AG15" s="7"/>
      <c r="AH15" s="7"/>
    </row>
    <row r="16" spans="1:34" x14ac:dyDescent="0.25">
      <c r="A16" s="1" t="s">
        <v>18</v>
      </c>
      <c r="B16" s="5">
        <v>40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>
        <v>40</v>
      </c>
      <c r="AB16" s="7"/>
      <c r="AC16" s="7"/>
      <c r="AD16" s="7"/>
      <c r="AE16" s="7"/>
      <c r="AF16" s="7"/>
      <c r="AG16" s="7"/>
      <c r="AH16" s="7"/>
    </row>
    <row r="17" spans="1:34" x14ac:dyDescent="0.25">
      <c r="A17" s="1"/>
      <c r="B17" s="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x14ac:dyDescent="0.25">
      <c r="A18" s="15" t="s">
        <v>10</v>
      </c>
      <c r="B18" s="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x14ac:dyDescent="0.25">
      <c r="A19" s="1" t="s">
        <v>53</v>
      </c>
      <c r="B19" s="5">
        <v>85</v>
      </c>
      <c r="C19" s="7">
        <v>73</v>
      </c>
      <c r="D19" s="7"/>
      <c r="E19" s="7"/>
      <c r="F19" s="7"/>
      <c r="G19" s="7">
        <v>2</v>
      </c>
      <c r="H19" s="7">
        <v>3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>
        <v>3</v>
      </c>
      <c r="W19" s="7"/>
      <c r="X19" s="7">
        <v>32</v>
      </c>
      <c r="Y19" s="7"/>
      <c r="Z19" s="7"/>
      <c r="AA19" s="7"/>
      <c r="AB19" s="7">
        <v>10</v>
      </c>
      <c r="AC19" s="7">
        <v>6</v>
      </c>
      <c r="AD19" s="7"/>
      <c r="AE19" s="7"/>
      <c r="AF19" s="7">
        <v>0.5</v>
      </c>
      <c r="AG19" s="7"/>
      <c r="AH19" s="7"/>
    </row>
    <row r="20" spans="1:34" x14ac:dyDescent="0.25">
      <c r="A20" s="1" t="s">
        <v>54</v>
      </c>
      <c r="B20" s="5">
        <v>197</v>
      </c>
      <c r="C20" s="7"/>
      <c r="D20" s="7"/>
      <c r="E20" s="7"/>
      <c r="F20" s="7"/>
      <c r="G20" s="7">
        <v>12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>
        <v>5</v>
      </c>
      <c r="AE20" s="7">
        <v>0.6</v>
      </c>
      <c r="AF20" s="7"/>
      <c r="AG20" s="7"/>
      <c r="AH20" s="7"/>
    </row>
    <row r="21" spans="1:34" ht="15" customHeight="1" x14ac:dyDescent="0.25">
      <c r="A21" s="1"/>
      <c r="B21" s="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15" customHeight="1" x14ac:dyDescent="0.25">
      <c r="A22" s="2" t="s">
        <v>11</v>
      </c>
      <c r="B22" s="5">
        <v>1476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ht="15" customHeight="1" x14ac:dyDescent="0.25">
      <c r="A23" s="1"/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ht="15" customHeight="1" x14ac:dyDescent="0.25">
      <c r="A24" s="1" t="s">
        <v>12</v>
      </c>
      <c r="B24" s="16"/>
      <c r="C24" s="7">
        <f>SUM(C5:C23)</f>
        <v>273</v>
      </c>
      <c r="D24" s="7">
        <f t="shared" ref="D24:AG24" si="0">SUM(D5:D23)</f>
        <v>8</v>
      </c>
      <c r="E24" s="7">
        <f t="shared" si="0"/>
        <v>8</v>
      </c>
      <c r="F24" s="7">
        <f t="shared" si="0"/>
        <v>8</v>
      </c>
      <c r="G24" s="7">
        <f t="shared" si="0"/>
        <v>43</v>
      </c>
      <c r="H24" s="7">
        <f t="shared" si="0"/>
        <v>17</v>
      </c>
      <c r="I24" s="7">
        <f t="shared" si="0"/>
        <v>30</v>
      </c>
      <c r="J24" s="7">
        <f t="shared" si="0"/>
        <v>14</v>
      </c>
      <c r="K24" s="7">
        <f t="shared" si="0"/>
        <v>1.3</v>
      </c>
      <c r="L24" s="7">
        <f t="shared" si="0"/>
        <v>100</v>
      </c>
      <c r="M24" s="7">
        <f t="shared" si="0"/>
        <v>77</v>
      </c>
      <c r="N24" s="7">
        <f t="shared" si="0"/>
        <v>91</v>
      </c>
      <c r="O24" s="7">
        <f t="shared" si="0"/>
        <v>6</v>
      </c>
      <c r="P24" s="7">
        <f t="shared" si="0"/>
        <v>21</v>
      </c>
      <c r="Q24" s="7">
        <f t="shared" si="0"/>
        <v>22</v>
      </c>
      <c r="R24" s="7">
        <f t="shared" si="0"/>
        <v>43</v>
      </c>
      <c r="S24" s="7">
        <f t="shared" si="0"/>
        <v>20</v>
      </c>
      <c r="T24" s="7">
        <f t="shared" si="0"/>
        <v>27</v>
      </c>
      <c r="U24" s="7">
        <f t="shared" si="0"/>
        <v>32</v>
      </c>
      <c r="V24" s="7">
        <f t="shared" si="0"/>
        <v>12</v>
      </c>
      <c r="W24" s="7">
        <f t="shared" si="0"/>
        <v>6</v>
      </c>
      <c r="X24" s="7">
        <f t="shared" si="0"/>
        <v>34</v>
      </c>
      <c r="Y24" s="7">
        <f t="shared" si="0"/>
        <v>5</v>
      </c>
      <c r="Z24" s="7">
        <f t="shared" si="0"/>
        <v>12</v>
      </c>
      <c r="AA24" s="7">
        <f t="shared" si="0"/>
        <v>40</v>
      </c>
      <c r="AB24" s="7">
        <f t="shared" si="0"/>
        <v>10</v>
      </c>
      <c r="AC24" s="7">
        <f t="shared" si="0"/>
        <v>6</v>
      </c>
      <c r="AD24" s="7">
        <f t="shared" si="0"/>
        <v>5</v>
      </c>
      <c r="AE24" s="7">
        <f t="shared" si="0"/>
        <v>0.6</v>
      </c>
      <c r="AF24" s="7">
        <f t="shared" si="0"/>
        <v>3.5</v>
      </c>
      <c r="AG24" s="7">
        <f t="shared" si="0"/>
        <v>0</v>
      </c>
      <c r="AH24" s="7"/>
    </row>
    <row r="25" spans="1:34" ht="15" customHeight="1" x14ac:dyDescent="0.25">
      <c r="A25" s="1" t="s">
        <v>13</v>
      </c>
      <c r="B25" s="5"/>
      <c r="C25" s="5">
        <v>9</v>
      </c>
      <c r="D25" s="5">
        <v>0.25</v>
      </c>
      <c r="E25" s="5">
        <v>0.25</v>
      </c>
      <c r="F25" s="5">
        <v>0.25</v>
      </c>
      <c r="G25" s="5">
        <v>1</v>
      </c>
      <c r="H25" s="5">
        <v>0.36</v>
      </c>
      <c r="I25" s="5">
        <v>1.3</v>
      </c>
      <c r="J25" s="5">
        <v>0.35</v>
      </c>
      <c r="K25" s="5">
        <v>2.5000000000000001E-2</v>
      </c>
      <c r="L25" s="5">
        <v>3.6</v>
      </c>
      <c r="M25" s="5">
        <v>0.8</v>
      </c>
      <c r="N25" s="5">
        <v>2.8</v>
      </c>
      <c r="O25" s="5">
        <v>0.2</v>
      </c>
      <c r="P25" s="5">
        <v>0.5</v>
      </c>
      <c r="Q25" s="5">
        <v>0.6</v>
      </c>
      <c r="R25" s="5">
        <v>1</v>
      </c>
      <c r="S25" s="5">
        <v>0.7</v>
      </c>
      <c r="T25" s="5"/>
      <c r="U25" s="5">
        <v>0.9</v>
      </c>
      <c r="V25" s="5">
        <v>0.3</v>
      </c>
      <c r="W25" s="5">
        <v>0.2</v>
      </c>
      <c r="X25" s="5">
        <v>1.3</v>
      </c>
      <c r="Y25" s="5">
        <v>0.2</v>
      </c>
      <c r="Z25" s="5">
        <v>0.5</v>
      </c>
      <c r="AA25" s="5">
        <v>0.97499999999999998</v>
      </c>
      <c r="AB25" s="5">
        <v>0.37</v>
      </c>
      <c r="AC25" s="5">
        <v>0.2</v>
      </c>
      <c r="AD25" s="5">
        <v>0.2</v>
      </c>
      <c r="AE25" s="5">
        <v>2.5000000000000001E-2</v>
      </c>
      <c r="AF25" s="5">
        <v>0.1</v>
      </c>
      <c r="AG25" s="5"/>
      <c r="AH25" s="17">
        <f>SUM(C27:AG27)</f>
        <v>3759.0893999999994</v>
      </c>
    </row>
    <row r="26" spans="1:34" ht="37.5" customHeight="1" x14ac:dyDescent="0.25">
      <c r="A26" s="1" t="s">
        <v>14</v>
      </c>
      <c r="B26" s="16"/>
      <c r="C26" s="7">
        <v>110</v>
      </c>
      <c r="D26" s="7">
        <v>98</v>
      </c>
      <c r="E26" s="7">
        <v>130</v>
      </c>
      <c r="F26" s="7">
        <v>58</v>
      </c>
      <c r="G26" s="7">
        <v>96</v>
      </c>
      <c r="H26" s="7">
        <v>852</v>
      </c>
      <c r="I26" s="7">
        <v>46</v>
      </c>
      <c r="J26" s="7">
        <v>228.57</v>
      </c>
      <c r="K26" s="7">
        <v>1200</v>
      </c>
      <c r="L26" s="7">
        <v>90</v>
      </c>
      <c r="M26" s="7">
        <v>187.5</v>
      </c>
      <c r="N26" s="7">
        <v>255</v>
      </c>
      <c r="O26" s="7">
        <v>370</v>
      </c>
      <c r="P26" s="7">
        <v>75</v>
      </c>
      <c r="Q26" s="7">
        <v>80</v>
      </c>
      <c r="R26" s="7">
        <v>75</v>
      </c>
      <c r="S26" s="7">
        <v>70</v>
      </c>
      <c r="T26" s="7">
        <v>67</v>
      </c>
      <c r="U26" s="7">
        <v>43</v>
      </c>
      <c r="V26" s="7">
        <v>155</v>
      </c>
      <c r="W26" s="7">
        <v>270</v>
      </c>
      <c r="X26" s="7">
        <v>48</v>
      </c>
      <c r="Y26" s="7">
        <v>360</v>
      </c>
      <c r="Z26" s="7">
        <v>260</v>
      </c>
      <c r="AA26" s="7">
        <v>59.2</v>
      </c>
      <c r="AB26" s="7">
        <v>270.27</v>
      </c>
      <c r="AC26" s="7">
        <v>190</v>
      </c>
      <c r="AD26" s="7">
        <v>190</v>
      </c>
      <c r="AE26" s="7">
        <v>570</v>
      </c>
      <c r="AF26" s="7">
        <v>20</v>
      </c>
      <c r="AG26" s="7"/>
      <c r="AH26" s="18"/>
    </row>
    <row r="27" spans="1:34" ht="15" customHeight="1" x14ac:dyDescent="0.25">
      <c r="A27" s="1" t="s">
        <v>15</v>
      </c>
      <c r="B27" s="16"/>
      <c r="C27" s="19">
        <f>C25*C26</f>
        <v>990</v>
      </c>
      <c r="D27" s="19">
        <f t="shared" ref="D27:AG27" si="1">D25*D26</f>
        <v>24.5</v>
      </c>
      <c r="E27" s="19">
        <f t="shared" si="1"/>
        <v>32.5</v>
      </c>
      <c r="F27" s="19">
        <f t="shared" si="1"/>
        <v>14.5</v>
      </c>
      <c r="G27" s="19">
        <f t="shared" si="1"/>
        <v>96</v>
      </c>
      <c r="H27" s="19">
        <f t="shared" si="1"/>
        <v>306.71999999999997</v>
      </c>
      <c r="I27" s="19">
        <f t="shared" si="1"/>
        <v>59.800000000000004</v>
      </c>
      <c r="J27" s="19">
        <f t="shared" si="1"/>
        <v>79.999499999999998</v>
      </c>
      <c r="K27" s="19">
        <f t="shared" si="1"/>
        <v>30</v>
      </c>
      <c r="L27" s="19">
        <f t="shared" si="1"/>
        <v>324</v>
      </c>
      <c r="M27" s="19">
        <f t="shared" si="1"/>
        <v>150</v>
      </c>
      <c r="N27" s="19">
        <f t="shared" si="1"/>
        <v>714</v>
      </c>
      <c r="O27" s="19">
        <f t="shared" si="1"/>
        <v>74</v>
      </c>
      <c r="P27" s="19">
        <f t="shared" si="1"/>
        <v>37.5</v>
      </c>
      <c r="Q27" s="19">
        <f t="shared" si="1"/>
        <v>48</v>
      </c>
      <c r="R27" s="19">
        <f t="shared" si="1"/>
        <v>75</v>
      </c>
      <c r="S27" s="19">
        <f t="shared" si="1"/>
        <v>49</v>
      </c>
      <c r="T27" s="19">
        <f t="shared" si="1"/>
        <v>0</v>
      </c>
      <c r="U27" s="19">
        <f t="shared" si="1"/>
        <v>38.700000000000003</v>
      </c>
      <c r="V27" s="19">
        <f t="shared" si="1"/>
        <v>46.5</v>
      </c>
      <c r="W27" s="19">
        <f t="shared" si="1"/>
        <v>54</v>
      </c>
      <c r="X27" s="19">
        <f t="shared" si="1"/>
        <v>62.400000000000006</v>
      </c>
      <c r="Y27" s="19">
        <f t="shared" si="1"/>
        <v>72</v>
      </c>
      <c r="Z27" s="19">
        <f t="shared" si="1"/>
        <v>130</v>
      </c>
      <c r="AA27" s="19">
        <f t="shared" si="1"/>
        <v>57.72</v>
      </c>
      <c r="AB27" s="19">
        <f t="shared" si="1"/>
        <v>99.999899999999997</v>
      </c>
      <c r="AC27" s="19">
        <f t="shared" si="1"/>
        <v>38</v>
      </c>
      <c r="AD27" s="19">
        <f t="shared" si="1"/>
        <v>38</v>
      </c>
      <c r="AE27" s="19">
        <f t="shared" si="1"/>
        <v>14.25</v>
      </c>
      <c r="AF27" s="19">
        <f t="shared" si="1"/>
        <v>2</v>
      </c>
      <c r="AG27" s="19">
        <f t="shared" si="1"/>
        <v>0</v>
      </c>
      <c r="AH27" s="20"/>
    </row>
    <row r="28" spans="1:34" ht="15" customHeight="1" x14ac:dyDescent="0.25">
      <c r="A28" s="1"/>
      <c r="B28" s="1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16"/>
    </row>
    <row r="29" spans="1:34" ht="15" customHeight="1" x14ac:dyDescent="0.25">
      <c r="A29" s="3" t="s">
        <v>16</v>
      </c>
      <c r="B29" s="16"/>
      <c r="C29" s="7"/>
      <c r="D29" s="7"/>
      <c r="E29" s="21"/>
      <c r="F29" s="21"/>
      <c r="G29" s="21">
        <v>0.2</v>
      </c>
      <c r="H29" s="21"/>
      <c r="I29" s="21"/>
      <c r="J29" s="21"/>
      <c r="K29" s="21"/>
      <c r="L29" s="21"/>
      <c r="M29" s="21"/>
      <c r="N29" s="21">
        <v>0.5</v>
      </c>
      <c r="O29" s="21"/>
      <c r="P29" s="21"/>
      <c r="Q29" s="21"/>
      <c r="R29" s="21"/>
      <c r="S29" s="21"/>
      <c r="T29" s="21"/>
      <c r="U29" s="21">
        <v>0.2</v>
      </c>
      <c r="V29" s="21">
        <v>0.1</v>
      </c>
      <c r="W29" s="21"/>
      <c r="X29" s="21"/>
      <c r="Y29" s="21"/>
      <c r="Z29" s="21"/>
      <c r="AA29" s="21"/>
      <c r="AB29" s="21"/>
      <c r="AC29" s="21"/>
      <c r="AD29" s="21"/>
      <c r="AE29" s="21"/>
      <c r="AF29" s="21">
        <v>0.1</v>
      </c>
      <c r="AG29" s="22"/>
      <c r="AH29" s="23">
        <f>SUM(C30:AG30)</f>
        <v>172.79999999999998</v>
      </c>
    </row>
    <row r="30" spans="1:34" ht="25.5" x14ac:dyDescent="0.25">
      <c r="A30" s="3" t="s">
        <v>15</v>
      </c>
      <c r="B30" s="16"/>
      <c r="C30" s="8"/>
      <c r="D30" s="8"/>
      <c r="E30" s="24"/>
      <c r="F30" s="24"/>
      <c r="G30" s="24">
        <v>19.2</v>
      </c>
      <c r="H30" s="24"/>
      <c r="I30" s="24"/>
      <c r="J30" s="24"/>
      <c r="K30" s="24"/>
      <c r="L30" s="24"/>
      <c r="M30" s="24"/>
      <c r="N30" s="24">
        <v>127.5</v>
      </c>
      <c r="O30" s="24"/>
      <c r="P30" s="24"/>
      <c r="Q30" s="24"/>
      <c r="R30" s="24"/>
      <c r="S30" s="24"/>
      <c r="T30" s="24"/>
      <c r="U30" s="24">
        <v>8.6</v>
      </c>
      <c r="V30" s="24">
        <v>15.5</v>
      </c>
      <c r="W30" s="24"/>
      <c r="X30" s="24"/>
      <c r="Y30" s="24"/>
      <c r="Z30" s="24"/>
      <c r="AA30" s="24"/>
      <c r="AB30" s="24"/>
      <c r="AC30" s="24"/>
      <c r="AD30" s="24"/>
      <c r="AE30" s="24"/>
      <c r="AF30" s="24">
        <v>2</v>
      </c>
      <c r="AG30" s="25"/>
      <c r="AH30" s="26"/>
    </row>
    <row r="31" spans="1:34" x14ac:dyDescent="0.25">
      <c r="AF31" s="27">
        <f>SUM(AH25:AH30)</f>
        <v>3931.8893999999996</v>
      </c>
      <c r="AG31" s="27"/>
      <c r="AH31" s="27"/>
    </row>
    <row r="32" spans="1:34" x14ac:dyDescent="0.25">
      <c r="B32" s="4" t="s">
        <v>55</v>
      </c>
      <c r="G32" t="s">
        <v>17</v>
      </c>
      <c r="Q32" s="4" t="s">
        <v>56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</sheetData>
  <mergeCells count="5">
    <mergeCell ref="AF31:AH31"/>
    <mergeCell ref="A2:A3"/>
    <mergeCell ref="B2:AH2"/>
    <mergeCell ref="AH25:AH27"/>
    <mergeCell ref="AH29:AH30"/>
  </mergeCells>
  <pageMargins left="0.7" right="0.7" top="0.75" bottom="0.75" header="0.3" footer="0.3"/>
  <pageSetup paperSize="9" scale="4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2023-03-27T06:44:52Z</dcterms:modified>
</cp:coreProperties>
</file>