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Лист1!$A$1:$AK$37</definedName>
  </definedNames>
  <calcPr calcId="124519"/>
</workbook>
</file>

<file path=xl/calcChain.xml><?xml version="1.0" encoding="utf-8"?>
<calcChain xmlns="http://schemas.openxmlformats.org/spreadsheetml/2006/main">
  <c r="AH28" i="1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H24" s="1"/>
  <c r="AF30" s="1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</calcChain>
</file>

<file path=xl/sharedStrings.xml><?xml version="1.0" encoding="utf-8"?>
<sst xmlns="http://schemas.openxmlformats.org/spreadsheetml/2006/main" count="60" uniqueCount="57">
  <si>
    <t>наименование и колличество продуктов питания, подлежащих закладке на одного человека</t>
  </si>
  <si>
    <t>масса порции</t>
  </si>
  <si>
    <t>молоко</t>
  </si>
  <si>
    <t>сахар</t>
  </si>
  <si>
    <t>хлеб пшен.</t>
  </si>
  <si>
    <t>курица</t>
  </si>
  <si>
    <t>морковь</t>
  </si>
  <si>
    <t>лук</t>
  </si>
  <si>
    <t>картофель</t>
  </si>
  <si>
    <t>масло раст.</t>
  </si>
  <si>
    <t>завтрак</t>
  </si>
  <si>
    <t>10-00</t>
  </si>
  <si>
    <t>обед</t>
  </si>
  <si>
    <t>полдник</t>
  </si>
  <si>
    <t>калории</t>
  </si>
  <si>
    <t>итого на 1 человека</t>
  </si>
  <si>
    <t>итого к выдаче</t>
  </si>
  <si>
    <t>цена</t>
  </si>
  <si>
    <t>сумма</t>
  </si>
  <si>
    <t>персонал</t>
  </si>
  <si>
    <t>Асеева В.А</t>
  </si>
  <si>
    <t>яйцо</t>
  </si>
  <si>
    <t>хлеб рж/пш.</t>
  </si>
  <si>
    <t>мука</t>
  </si>
  <si>
    <t>рис</t>
  </si>
  <si>
    <t>хлеб рж/пш</t>
  </si>
  <si>
    <t>масло слив.</t>
  </si>
  <si>
    <t>сухофрукты</t>
  </si>
  <si>
    <t>соль</t>
  </si>
  <si>
    <t>итого</t>
  </si>
  <si>
    <t>меню                   13.02.23г.                    35 (1)</t>
  </si>
  <si>
    <t>гречка</t>
  </si>
  <si>
    <t>пшено</t>
  </si>
  <si>
    <t>сыр</t>
  </si>
  <si>
    <t>какао</t>
  </si>
  <si>
    <t>сок фруктовый</t>
  </si>
  <si>
    <t>зел.горошек</t>
  </si>
  <si>
    <t>сметана</t>
  </si>
  <si>
    <t>свекла</t>
  </si>
  <si>
    <t>капуста</t>
  </si>
  <si>
    <t>перловка</t>
  </si>
  <si>
    <t>томат пюре</t>
  </si>
  <si>
    <t>крахмал</t>
  </si>
  <si>
    <t>сгущ.молоко</t>
  </si>
  <si>
    <t>лимон</t>
  </si>
  <si>
    <t>чай</t>
  </si>
  <si>
    <t>каша мол. "Рябчик"</t>
  </si>
  <si>
    <t>бутерброд с масл.сыр.</t>
  </si>
  <si>
    <t>салат из зел.горошка</t>
  </si>
  <si>
    <t>борщ со сметаной</t>
  </si>
  <si>
    <t>каша перловая</t>
  </si>
  <si>
    <t>гуляш</t>
  </si>
  <si>
    <t>кисель из с/ф</t>
  </si>
  <si>
    <t>блинчики с о сгущ.мол</t>
  </si>
  <si>
    <t>чай с лимоном</t>
  </si>
  <si>
    <t>принял повар:____________Коваленко Н.Ю.</t>
  </si>
  <si>
    <t>выдал кладовщик:___________Соболева Т.В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</si>
</sst>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6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textRotation="90"/>
    </xf>
    <xf numFmtId="0" fontId="7" fillId="0" borderId="1" xfId="0" applyFont="1" applyBorder="1"/>
    <xf numFmtId="0" fontId="6" fillId="0" borderId="1" xfId="0" applyFont="1" applyBorder="1" applyAlignment="1">
      <alignment textRotation="90"/>
    </xf>
    <xf numFmtId="0" fontId="8" fillId="0" borderId="1" xfId="0" applyFont="1" applyBorder="1" applyAlignment="1">
      <alignment textRotation="9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textRotation="90"/>
    </xf>
    <xf numFmtId="0" fontId="9" fillId="0" borderId="1" xfId="0" applyFont="1" applyBorder="1"/>
    <xf numFmtId="0" fontId="6" fillId="0" borderId="1" xfId="0" applyFont="1" applyBorder="1"/>
    <xf numFmtId="2" fontId="9" fillId="0" borderId="6" xfId="0" applyNumberFormat="1" applyFont="1" applyBorder="1" applyAlignment="1">
      <alignment horizontal="center" textRotation="90"/>
    </xf>
    <xf numFmtId="2" fontId="9" fillId="0" borderId="4" xfId="0" applyNumberFormat="1" applyFont="1" applyBorder="1" applyAlignment="1">
      <alignment horizontal="center" textRotation="90"/>
    </xf>
    <xf numFmtId="2" fontId="4" fillId="0" borderId="1" xfId="0" applyNumberFormat="1" applyFont="1" applyBorder="1" applyAlignment="1">
      <alignment textRotation="90"/>
    </xf>
    <xf numFmtId="2" fontId="9" fillId="0" borderId="7" xfId="0" applyNumberFormat="1" applyFont="1" applyBorder="1" applyAlignment="1">
      <alignment horizontal="center" textRotation="90"/>
    </xf>
    <xf numFmtId="0" fontId="11" fillId="0" borderId="1" xfId="0" applyFont="1" applyBorder="1"/>
    <xf numFmtId="0" fontId="12" fillId="0" borderId="1" xfId="0" applyFont="1" applyBorder="1"/>
    <xf numFmtId="0" fontId="9" fillId="0" borderId="6" xfId="0" applyFont="1" applyBorder="1" applyAlignment="1">
      <alignment horizontal="center" textRotation="90"/>
    </xf>
    <xf numFmtId="0" fontId="11" fillId="0" borderId="1" xfId="0" applyFont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9" fillId="0" borderId="7" xfId="0" applyFont="1" applyBorder="1" applyAlignment="1">
      <alignment horizontal="center" textRotation="90"/>
    </xf>
    <xf numFmtId="2" fontId="9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31"/>
  <sheetViews>
    <sheetView tabSelected="1" view="pageBreakPreview" zoomScale="98" zoomScaleSheetLayoutView="98" workbookViewId="0">
      <selection activeCell="C11" sqref="C11"/>
    </sheetView>
  </sheetViews>
  <sheetFormatPr defaultRowHeight="15"/>
  <cols>
    <col min="1" max="1" width="27.42578125" customWidth="1"/>
    <col min="2" max="31" width="4.140625" customWidth="1"/>
    <col min="32" max="32" width="6.140625" customWidth="1"/>
  </cols>
  <sheetData>
    <row r="1" spans="1:34" ht="15" customHeight="1">
      <c r="A1" s="13" t="s">
        <v>30</v>
      </c>
      <c r="B1" s="10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2"/>
    </row>
    <row r="2" spans="1:34" ht="78.75" customHeight="1">
      <c r="A2" s="13"/>
      <c r="B2" s="14" t="s">
        <v>1</v>
      </c>
      <c r="C2" s="8" t="s">
        <v>2</v>
      </c>
      <c r="D2" s="8" t="s">
        <v>24</v>
      </c>
      <c r="E2" s="8" t="s">
        <v>31</v>
      </c>
      <c r="F2" s="8" t="s">
        <v>32</v>
      </c>
      <c r="G2" s="8" t="s">
        <v>3</v>
      </c>
      <c r="H2" s="8" t="s">
        <v>26</v>
      </c>
      <c r="I2" s="8" t="s">
        <v>4</v>
      </c>
      <c r="J2" s="8" t="s">
        <v>33</v>
      </c>
      <c r="K2" s="8" t="s">
        <v>34</v>
      </c>
      <c r="L2" s="8" t="s">
        <v>35</v>
      </c>
      <c r="M2" s="8" t="s">
        <v>36</v>
      </c>
      <c r="N2" s="8" t="s">
        <v>5</v>
      </c>
      <c r="O2" s="8" t="s">
        <v>37</v>
      </c>
      <c r="P2" s="8" t="s">
        <v>6</v>
      </c>
      <c r="Q2" s="8" t="s">
        <v>7</v>
      </c>
      <c r="R2" s="8" t="s">
        <v>38</v>
      </c>
      <c r="S2" s="8" t="s">
        <v>39</v>
      </c>
      <c r="T2" s="8" t="s">
        <v>8</v>
      </c>
      <c r="U2" s="8" t="s">
        <v>40</v>
      </c>
      <c r="V2" s="8" t="s">
        <v>9</v>
      </c>
      <c r="W2" s="8" t="s">
        <v>41</v>
      </c>
      <c r="X2" s="8" t="s">
        <v>23</v>
      </c>
      <c r="Y2" s="8" t="s">
        <v>42</v>
      </c>
      <c r="Z2" s="8" t="s">
        <v>27</v>
      </c>
      <c r="AA2" s="8" t="s">
        <v>25</v>
      </c>
      <c r="AB2" s="8" t="s">
        <v>43</v>
      </c>
      <c r="AC2" s="8" t="s">
        <v>21</v>
      </c>
      <c r="AD2" s="8" t="s">
        <v>44</v>
      </c>
      <c r="AE2" s="8" t="s">
        <v>45</v>
      </c>
      <c r="AF2" s="8" t="s">
        <v>28</v>
      </c>
      <c r="AG2" s="8"/>
      <c r="AH2" s="9" t="s">
        <v>29</v>
      </c>
    </row>
    <row r="3" spans="1:34">
      <c r="A3" s="15" t="s">
        <v>10</v>
      </c>
      <c r="B3" s="7"/>
      <c r="C3" s="5">
        <v>1</v>
      </c>
      <c r="D3" s="5">
        <v>2</v>
      </c>
      <c r="E3" s="5">
        <v>3</v>
      </c>
      <c r="F3" s="5">
        <v>4</v>
      </c>
      <c r="G3" s="5">
        <v>5</v>
      </c>
      <c r="H3" s="5">
        <v>6</v>
      </c>
      <c r="I3" s="5">
        <v>7</v>
      </c>
      <c r="J3" s="5">
        <v>8</v>
      </c>
      <c r="K3" s="5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5">
        <v>16</v>
      </c>
      <c r="S3" s="5">
        <v>17</v>
      </c>
      <c r="T3" s="5">
        <v>18</v>
      </c>
      <c r="U3" s="5">
        <v>19</v>
      </c>
      <c r="V3" s="5">
        <v>20</v>
      </c>
      <c r="W3" s="5">
        <v>21</v>
      </c>
      <c r="X3" s="5">
        <v>22</v>
      </c>
      <c r="Y3" s="5">
        <v>23</v>
      </c>
      <c r="Z3" s="5">
        <v>24</v>
      </c>
      <c r="AA3" s="5">
        <v>25</v>
      </c>
      <c r="AB3" s="5">
        <v>26</v>
      </c>
      <c r="AC3" s="5">
        <v>27</v>
      </c>
      <c r="AD3" s="5">
        <v>28</v>
      </c>
      <c r="AE3" s="5">
        <v>29</v>
      </c>
      <c r="AF3" s="5">
        <v>30</v>
      </c>
      <c r="AG3" s="5">
        <v>31</v>
      </c>
      <c r="AH3" s="5">
        <v>32</v>
      </c>
    </row>
    <row r="4" spans="1:34">
      <c r="A4" s="1" t="s">
        <v>46</v>
      </c>
      <c r="B4" s="7">
        <v>200</v>
      </c>
      <c r="C4" s="5">
        <v>150</v>
      </c>
      <c r="D4" s="5">
        <v>8</v>
      </c>
      <c r="E4" s="5">
        <v>8</v>
      </c>
      <c r="F4" s="5">
        <v>8</v>
      </c>
      <c r="G4" s="5">
        <v>5</v>
      </c>
      <c r="H4" s="5">
        <v>3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>
        <v>0.5</v>
      </c>
      <c r="AG4" s="5"/>
      <c r="AH4" s="5"/>
    </row>
    <row r="5" spans="1:34">
      <c r="A5" s="1" t="s">
        <v>47</v>
      </c>
      <c r="B5" s="7">
        <v>49</v>
      </c>
      <c r="C5" s="5"/>
      <c r="D5" s="5"/>
      <c r="E5" s="5"/>
      <c r="F5" s="5"/>
      <c r="G5" s="5"/>
      <c r="H5" s="5">
        <v>5</v>
      </c>
      <c r="I5" s="5">
        <v>30</v>
      </c>
      <c r="J5" s="5">
        <v>14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1:34">
      <c r="A6" s="1" t="s">
        <v>34</v>
      </c>
      <c r="B6" s="7">
        <v>200</v>
      </c>
      <c r="C6" s="5">
        <v>93</v>
      </c>
      <c r="D6" s="5"/>
      <c r="E6" s="5"/>
      <c r="F6" s="5"/>
      <c r="G6" s="5">
        <v>13</v>
      </c>
      <c r="H6" s="5"/>
      <c r="I6" s="5"/>
      <c r="J6" s="5"/>
      <c r="K6" s="5">
        <v>1.3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>
      <c r="A7" s="15" t="s">
        <v>11</v>
      </c>
      <c r="B7" s="7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34">
      <c r="A8" s="1" t="s">
        <v>35</v>
      </c>
      <c r="B8" s="7">
        <v>100</v>
      </c>
      <c r="C8" s="5"/>
      <c r="D8" s="5"/>
      <c r="E8" s="5"/>
      <c r="F8" s="5"/>
      <c r="G8" s="5"/>
      <c r="H8" s="5"/>
      <c r="I8" s="5"/>
      <c r="J8" s="5"/>
      <c r="K8" s="5"/>
      <c r="L8" s="5">
        <v>100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>
      <c r="A9" s="15" t="s">
        <v>12</v>
      </c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0" spans="1:34">
      <c r="A10" s="1" t="s">
        <v>48</v>
      </c>
      <c r="B10" s="7">
        <v>60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>
        <v>77</v>
      </c>
      <c r="N10" s="5"/>
      <c r="O10" s="5"/>
      <c r="P10" s="5"/>
      <c r="Q10" s="5">
        <v>12</v>
      </c>
      <c r="R10" s="5"/>
      <c r="S10" s="5"/>
      <c r="T10" s="5"/>
      <c r="U10" s="5"/>
      <c r="V10" s="5">
        <v>5</v>
      </c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spans="1:34">
      <c r="A11" s="1" t="s">
        <v>49</v>
      </c>
      <c r="B11" s="7">
        <v>213</v>
      </c>
      <c r="C11" s="5"/>
      <c r="D11" s="5"/>
      <c r="E11" s="5"/>
      <c r="F11" s="5"/>
      <c r="G11" s="5">
        <v>2</v>
      </c>
      <c r="H11" s="5">
        <v>3</v>
      </c>
      <c r="I11" s="5"/>
      <c r="J11" s="5"/>
      <c r="K11" s="5"/>
      <c r="L11" s="5"/>
      <c r="M11" s="5"/>
      <c r="N11" s="5">
        <v>18</v>
      </c>
      <c r="O11" s="5">
        <v>6</v>
      </c>
      <c r="P11" s="5">
        <v>17</v>
      </c>
      <c r="Q11" s="5">
        <v>7</v>
      </c>
      <c r="R11" s="5">
        <v>43</v>
      </c>
      <c r="S11" s="5">
        <v>20</v>
      </c>
      <c r="T11" s="5">
        <v>27</v>
      </c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>
        <v>1</v>
      </c>
      <c r="AG11" s="5"/>
      <c r="AH11" s="5"/>
    </row>
    <row r="12" spans="1:34">
      <c r="A12" s="1" t="s">
        <v>50</v>
      </c>
      <c r="B12" s="7">
        <v>100</v>
      </c>
      <c r="C12" s="5"/>
      <c r="D12" s="5"/>
      <c r="E12" s="5"/>
      <c r="F12" s="5"/>
      <c r="G12" s="5"/>
      <c r="H12" s="5">
        <v>3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>
        <v>32</v>
      </c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>
        <v>1</v>
      </c>
      <c r="AG12" s="5"/>
      <c r="AH12" s="5"/>
    </row>
    <row r="13" spans="1:34">
      <c r="A13" s="1" t="s">
        <v>51</v>
      </c>
      <c r="B13" s="7">
        <v>80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>
        <v>73</v>
      </c>
      <c r="O13" s="5"/>
      <c r="P13" s="5">
        <v>4</v>
      </c>
      <c r="Q13" s="5">
        <v>4</v>
      </c>
      <c r="R13" s="5"/>
      <c r="S13" s="5"/>
      <c r="T13" s="5"/>
      <c r="U13" s="5"/>
      <c r="V13" s="5">
        <v>4</v>
      </c>
      <c r="W13" s="5">
        <v>6</v>
      </c>
      <c r="X13" s="5">
        <v>2</v>
      </c>
      <c r="Y13" s="5"/>
      <c r="Z13" s="5"/>
      <c r="AA13" s="5"/>
      <c r="AB13" s="5"/>
      <c r="AC13" s="5"/>
      <c r="AD13" s="5"/>
      <c r="AE13" s="5"/>
      <c r="AF13" s="5">
        <v>0.5</v>
      </c>
      <c r="AG13" s="5"/>
      <c r="AH13" s="5"/>
    </row>
    <row r="14" spans="1:34">
      <c r="A14" s="1" t="s">
        <v>52</v>
      </c>
      <c r="B14" s="7">
        <v>200</v>
      </c>
      <c r="C14" s="5"/>
      <c r="D14" s="5"/>
      <c r="E14" s="5"/>
      <c r="F14" s="5"/>
      <c r="G14" s="5">
        <v>9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v>5</v>
      </c>
      <c r="Z14" s="5">
        <v>12</v>
      </c>
      <c r="AA14" s="5"/>
      <c r="AB14" s="5"/>
      <c r="AC14" s="5"/>
      <c r="AD14" s="5"/>
      <c r="AE14" s="5"/>
      <c r="AF14" s="5"/>
      <c r="AG14" s="5"/>
      <c r="AH14" s="5"/>
    </row>
    <row r="15" spans="1:34">
      <c r="A15" s="1" t="s">
        <v>22</v>
      </c>
      <c r="B15" s="7">
        <v>40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>
        <v>40</v>
      </c>
      <c r="AB15" s="5"/>
      <c r="AC15" s="5"/>
      <c r="AD15" s="5"/>
      <c r="AE15" s="5"/>
      <c r="AF15" s="5"/>
      <c r="AG15" s="5"/>
      <c r="AH15" s="5"/>
    </row>
    <row r="16" spans="1:34">
      <c r="A16" s="1"/>
      <c r="B16" s="7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>
      <c r="A17" s="15" t="s">
        <v>13</v>
      </c>
      <c r="B17" s="7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>
      <c r="A18" s="1" t="s">
        <v>53</v>
      </c>
      <c r="B18" s="7">
        <v>85</v>
      </c>
      <c r="C18" s="5">
        <v>73</v>
      </c>
      <c r="D18" s="5"/>
      <c r="E18" s="5"/>
      <c r="F18" s="5"/>
      <c r="G18" s="5">
        <v>2</v>
      </c>
      <c r="H18" s="5">
        <v>3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>
        <v>3</v>
      </c>
      <c r="W18" s="5"/>
      <c r="X18" s="5">
        <v>32</v>
      </c>
      <c r="Y18" s="5"/>
      <c r="Z18" s="5"/>
      <c r="AA18" s="5"/>
      <c r="AB18" s="5">
        <v>10</v>
      </c>
      <c r="AC18" s="5">
        <v>6</v>
      </c>
      <c r="AD18" s="5"/>
      <c r="AE18" s="5"/>
      <c r="AF18" s="5">
        <v>0.5</v>
      </c>
      <c r="AG18" s="5"/>
      <c r="AH18" s="5"/>
    </row>
    <row r="19" spans="1:34">
      <c r="A19" s="1" t="s">
        <v>54</v>
      </c>
      <c r="B19" s="7">
        <v>197</v>
      </c>
      <c r="C19" s="5"/>
      <c r="D19" s="5"/>
      <c r="E19" s="5"/>
      <c r="F19" s="5"/>
      <c r="G19" s="5">
        <v>12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>
        <v>5</v>
      </c>
      <c r="AE19" s="5">
        <v>0.6</v>
      </c>
      <c r="AF19" s="5"/>
      <c r="AG19" s="5"/>
      <c r="AH19" s="5"/>
    </row>
    <row r="20" spans="1:34">
      <c r="A20" s="1"/>
      <c r="B20" s="7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spans="1:34" ht="15" customHeight="1">
      <c r="A21" s="2" t="s">
        <v>14</v>
      </c>
      <c r="B21" s="7">
        <v>1476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spans="1:34" ht="15" customHeight="1">
      <c r="A22" s="1"/>
      <c r="B22" s="7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 spans="1:34">
      <c r="A23" s="1" t="s">
        <v>15</v>
      </c>
      <c r="B23" s="16"/>
      <c r="C23" s="5">
        <f>SUM(C4:C22)</f>
        <v>316</v>
      </c>
      <c r="D23" s="5">
        <f t="shared" ref="D23:AG23" si="0">SUM(D4:D22)</f>
        <v>8</v>
      </c>
      <c r="E23" s="5">
        <f t="shared" si="0"/>
        <v>8</v>
      </c>
      <c r="F23" s="5">
        <f t="shared" si="0"/>
        <v>8</v>
      </c>
      <c r="G23" s="5">
        <f t="shared" si="0"/>
        <v>43</v>
      </c>
      <c r="H23" s="5">
        <f t="shared" si="0"/>
        <v>17</v>
      </c>
      <c r="I23" s="5">
        <f t="shared" si="0"/>
        <v>30</v>
      </c>
      <c r="J23" s="5">
        <f t="shared" si="0"/>
        <v>14</v>
      </c>
      <c r="K23" s="5">
        <f t="shared" si="0"/>
        <v>1.3</v>
      </c>
      <c r="L23" s="5">
        <f t="shared" si="0"/>
        <v>100</v>
      </c>
      <c r="M23" s="5">
        <f t="shared" si="0"/>
        <v>77</v>
      </c>
      <c r="N23" s="5">
        <f t="shared" si="0"/>
        <v>91</v>
      </c>
      <c r="O23" s="5">
        <f t="shared" si="0"/>
        <v>6</v>
      </c>
      <c r="P23" s="5">
        <f t="shared" si="0"/>
        <v>21</v>
      </c>
      <c r="Q23" s="5">
        <f t="shared" si="0"/>
        <v>23</v>
      </c>
      <c r="R23" s="5">
        <f t="shared" si="0"/>
        <v>43</v>
      </c>
      <c r="S23" s="5">
        <f t="shared" si="0"/>
        <v>20</v>
      </c>
      <c r="T23" s="5">
        <f t="shared" si="0"/>
        <v>27</v>
      </c>
      <c r="U23" s="5">
        <f t="shared" si="0"/>
        <v>32</v>
      </c>
      <c r="V23" s="5">
        <f t="shared" si="0"/>
        <v>12</v>
      </c>
      <c r="W23" s="5">
        <f t="shared" si="0"/>
        <v>6</v>
      </c>
      <c r="X23" s="5">
        <f t="shared" si="0"/>
        <v>34</v>
      </c>
      <c r="Y23" s="5">
        <f t="shared" si="0"/>
        <v>5</v>
      </c>
      <c r="Z23" s="5">
        <f t="shared" si="0"/>
        <v>12</v>
      </c>
      <c r="AA23" s="5">
        <f t="shared" si="0"/>
        <v>40</v>
      </c>
      <c r="AB23" s="5">
        <f t="shared" si="0"/>
        <v>10</v>
      </c>
      <c r="AC23" s="5">
        <f t="shared" si="0"/>
        <v>6</v>
      </c>
      <c r="AD23" s="5">
        <f t="shared" si="0"/>
        <v>5</v>
      </c>
      <c r="AE23" s="5">
        <f t="shared" si="0"/>
        <v>0.6</v>
      </c>
      <c r="AF23" s="5">
        <f t="shared" si="0"/>
        <v>3.5</v>
      </c>
      <c r="AG23" s="5">
        <f t="shared" si="0"/>
        <v>0</v>
      </c>
      <c r="AH23" s="5"/>
    </row>
    <row r="24" spans="1:34" ht="15" customHeight="1">
      <c r="A24" s="1" t="s">
        <v>16</v>
      </c>
      <c r="B24" s="7"/>
      <c r="C24" s="7">
        <v>8</v>
      </c>
      <c r="D24" s="7">
        <v>0.25</v>
      </c>
      <c r="E24" s="7">
        <v>0.25</v>
      </c>
      <c r="F24" s="7">
        <v>0.25</v>
      </c>
      <c r="G24" s="7">
        <v>1.3</v>
      </c>
      <c r="H24" s="7">
        <v>0.54</v>
      </c>
      <c r="I24" s="7">
        <v>1.3</v>
      </c>
      <c r="J24" s="7">
        <v>0.35</v>
      </c>
      <c r="K24" s="7">
        <v>2.5000000000000001E-2</v>
      </c>
      <c r="L24" s="7">
        <v>3.6</v>
      </c>
      <c r="M24" s="7">
        <v>0.8</v>
      </c>
      <c r="N24" s="7">
        <v>2.5</v>
      </c>
      <c r="O24" s="7">
        <v>0.2</v>
      </c>
      <c r="P24" s="7">
        <v>0.5</v>
      </c>
      <c r="Q24" s="7">
        <v>0.4</v>
      </c>
      <c r="R24" s="7">
        <v>1</v>
      </c>
      <c r="S24" s="7">
        <v>2</v>
      </c>
      <c r="T24" s="7"/>
      <c r="U24" s="7">
        <v>1</v>
      </c>
      <c r="V24" s="7">
        <v>0.3</v>
      </c>
      <c r="W24" s="7">
        <v>0.2</v>
      </c>
      <c r="X24" s="7">
        <v>0.8</v>
      </c>
      <c r="Y24" s="7">
        <v>0.2</v>
      </c>
      <c r="Z24" s="7">
        <v>0.4</v>
      </c>
      <c r="AA24" s="7">
        <v>0.97499999999999998</v>
      </c>
      <c r="AB24" s="7">
        <v>0.37</v>
      </c>
      <c r="AC24" s="7">
        <v>0.15</v>
      </c>
      <c r="AD24" s="7">
        <v>0.2</v>
      </c>
      <c r="AE24" s="7">
        <v>2.5000000000000001E-2</v>
      </c>
      <c r="AF24" s="7">
        <v>0.1</v>
      </c>
      <c r="AG24" s="7"/>
      <c r="AH24" s="17">
        <f>SUM(C26:AG26)</f>
        <v>3774.5493999999999</v>
      </c>
    </row>
    <row r="25" spans="1:34" ht="15" customHeight="1">
      <c r="A25" s="1" t="s">
        <v>17</v>
      </c>
      <c r="B25" s="16"/>
      <c r="C25" s="5">
        <v>110</v>
      </c>
      <c r="D25" s="5">
        <v>98</v>
      </c>
      <c r="E25" s="5">
        <v>130</v>
      </c>
      <c r="F25" s="5">
        <v>58</v>
      </c>
      <c r="G25" s="5">
        <v>96</v>
      </c>
      <c r="H25" s="5">
        <v>852</v>
      </c>
      <c r="I25" s="5">
        <v>46</v>
      </c>
      <c r="J25" s="5">
        <v>228.57</v>
      </c>
      <c r="K25" s="5">
        <v>1200</v>
      </c>
      <c r="L25" s="5">
        <v>90</v>
      </c>
      <c r="M25" s="5">
        <v>187.5</v>
      </c>
      <c r="N25" s="5">
        <v>255</v>
      </c>
      <c r="O25" s="5">
        <v>370</v>
      </c>
      <c r="P25" s="5">
        <v>75</v>
      </c>
      <c r="Q25" s="5">
        <v>80</v>
      </c>
      <c r="R25" s="5">
        <v>75</v>
      </c>
      <c r="S25" s="5">
        <v>70</v>
      </c>
      <c r="T25" s="5">
        <v>67</v>
      </c>
      <c r="U25" s="5">
        <v>43</v>
      </c>
      <c r="V25" s="5">
        <v>155</v>
      </c>
      <c r="W25" s="5">
        <v>270</v>
      </c>
      <c r="X25" s="5">
        <v>48</v>
      </c>
      <c r="Y25" s="5">
        <v>360</v>
      </c>
      <c r="Z25" s="5">
        <v>260</v>
      </c>
      <c r="AA25" s="5">
        <v>59.2</v>
      </c>
      <c r="AB25" s="5">
        <v>270.27</v>
      </c>
      <c r="AC25" s="5">
        <v>190</v>
      </c>
      <c r="AD25" s="5">
        <v>190</v>
      </c>
      <c r="AE25" s="5">
        <v>570</v>
      </c>
      <c r="AF25" s="5">
        <v>20</v>
      </c>
      <c r="AG25" s="5"/>
      <c r="AH25" s="18"/>
    </row>
    <row r="26" spans="1:34" ht="15" customHeight="1">
      <c r="A26" s="1" t="s">
        <v>18</v>
      </c>
      <c r="B26" s="16"/>
      <c r="C26" s="19">
        <f>C24*C25</f>
        <v>880</v>
      </c>
      <c r="D26" s="19">
        <f t="shared" ref="D26:AG26" si="1">D24*D25</f>
        <v>24.5</v>
      </c>
      <c r="E26" s="19">
        <f t="shared" si="1"/>
        <v>32.5</v>
      </c>
      <c r="F26" s="19">
        <f t="shared" si="1"/>
        <v>14.5</v>
      </c>
      <c r="G26" s="19">
        <f t="shared" si="1"/>
        <v>124.80000000000001</v>
      </c>
      <c r="H26" s="19">
        <f t="shared" si="1"/>
        <v>460.08000000000004</v>
      </c>
      <c r="I26" s="19">
        <f t="shared" si="1"/>
        <v>59.800000000000004</v>
      </c>
      <c r="J26" s="19">
        <f t="shared" si="1"/>
        <v>79.999499999999998</v>
      </c>
      <c r="K26" s="19">
        <f t="shared" si="1"/>
        <v>30</v>
      </c>
      <c r="L26" s="19">
        <f t="shared" si="1"/>
        <v>324</v>
      </c>
      <c r="M26" s="19">
        <f t="shared" si="1"/>
        <v>150</v>
      </c>
      <c r="N26" s="19">
        <f t="shared" si="1"/>
        <v>637.5</v>
      </c>
      <c r="O26" s="19">
        <f t="shared" si="1"/>
        <v>74</v>
      </c>
      <c r="P26" s="19">
        <f t="shared" si="1"/>
        <v>37.5</v>
      </c>
      <c r="Q26" s="19">
        <f t="shared" si="1"/>
        <v>32</v>
      </c>
      <c r="R26" s="19">
        <f t="shared" si="1"/>
        <v>75</v>
      </c>
      <c r="S26" s="19">
        <f t="shared" si="1"/>
        <v>140</v>
      </c>
      <c r="T26" s="19">
        <f t="shared" si="1"/>
        <v>0</v>
      </c>
      <c r="U26" s="19">
        <f t="shared" si="1"/>
        <v>43</v>
      </c>
      <c r="V26" s="19">
        <f t="shared" si="1"/>
        <v>46.5</v>
      </c>
      <c r="W26" s="19">
        <f t="shared" si="1"/>
        <v>54</v>
      </c>
      <c r="X26" s="19">
        <f t="shared" si="1"/>
        <v>38.400000000000006</v>
      </c>
      <c r="Y26" s="19">
        <f t="shared" si="1"/>
        <v>72</v>
      </c>
      <c r="Z26" s="19">
        <f t="shared" si="1"/>
        <v>104</v>
      </c>
      <c r="AA26" s="19">
        <f t="shared" si="1"/>
        <v>57.72</v>
      </c>
      <c r="AB26" s="19">
        <f t="shared" si="1"/>
        <v>99.999899999999997</v>
      </c>
      <c r="AC26" s="19">
        <f t="shared" si="1"/>
        <v>28.5</v>
      </c>
      <c r="AD26" s="19">
        <f t="shared" si="1"/>
        <v>38</v>
      </c>
      <c r="AE26" s="19">
        <f t="shared" si="1"/>
        <v>14.25</v>
      </c>
      <c r="AF26" s="19">
        <f t="shared" si="1"/>
        <v>2</v>
      </c>
      <c r="AG26" s="19">
        <f t="shared" si="1"/>
        <v>0</v>
      </c>
      <c r="AH26" s="20"/>
    </row>
    <row r="27" spans="1:34" ht="15" customHeight="1">
      <c r="A27" s="1"/>
      <c r="B27" s="1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16"/>
    </row>
    <row r="28" spans="1:34" ht="15" customHeight="1">
      <c r="A28" s="3" t="s">
        <v>19</v>
      </c>
      <c r="B28" s="16"/>
      <c r="C28" s="5"/>
      <c r="D28" s="5"/>
      <c r="E28" s="21"/>
      <c r="F28" s="21"/>
      <c r="G28" s="21">
        <v>0.2</v>
      </c>
      <c r="H28" s="21"/>
      <c r="I28" s="21"/>
      <c r="J28" s="21"/>
      <c r="K28" s="21"/>
      <c r="L28" s="21"/>
      <c r="M28" s="21"/>
      <c r="N28" s="21">
        <v>0.5</v>
      </c>
      <c r="O28" s="21"/>
      <c r="P28" s="21"/>
      <c r="Q28" s="21"/>
      <c r="R28" s="21"/>
      <c r="S28" s="21"/>
      <c r="T28" s="21"/>
      <c r="U28" s="21">
        <v>0.2</v>
      </c>
      <c r="V28" s="21">
        <v>0.1</v>
      </c>
      <c r="W28" s="21"/>
      <c r="X28" s="21"/>
      <c r="Y28" s="21"/>
      <c r="Z28" s="21"/>
      <c r="AA28" s="21"/>
      <c r="AB28" s="21"/>
      <c r="AC28" s="21"/>
      <c r="AD28" s="21"/>
      <c r="AE28" s="21"/>
      <c r="AF28" s="21">
        <v>0.1</v>
      </c>
      <c r="AG28" s="22"/>
      <c r="AH28" s="23">
        <f>SUM(C29:AG29)</f>
        <v>172.79999999999998</v>
      </c>
    </row>
    <row r="29" spans="1:34" ht="25.5">
      <c r="A29" s="3" t="s">
        <v>18</v>
      </c>
      <c r="B29" s="16"/>
      <c r="C29" s="6"/>
      <c r="D29" s="6"/>
      <c r="E29" s="24"/>
      <c r="F29" s="24"/>
      <c r="G29" s="24">
        <v>19.2</v>
      </c>
      <c r="H29" s="24"/>
      <c r="I29" s="24"/>
      <c r="J29" s="24"/>
      <c r="K29" s="24"/>
      <c r="L29" s="24"/>
      <c r="M29" s="24"/>
      <c r="N29" s="24">
        <v>127.5</v>
      </c>
      <c r="O29" s="24"/>
      <c r="P29" s="24"/>
      <c r="Q29" s="24"/>
      <c r="R29" s="24"/>
      <c r="S29" s="24"/>
      <c r="T29" s="24"/>
      <c r="U29" s="24">
        <v>8.6</v>
      </c>
      <c r="V29" s="24">
        <v>15.5</v>
      </c>
      <c r="W29" s="24"/>
      <c r="X29" s="24"/>
      <c r="Y29" s="24"/>
      <c r="Z29" s="24"/>
      <c r="AA29" s="24"/>
      <c r="AB29" s="24"/>
      <c r="AC29" s="24"/>
      <c r="AD29" s="24"/>
      <c r="AE29" s="24"/>
      <c r="AF29" s="24">
        <v>2</v>
      </c>
      <c r="AG29" s="25"/>
      <c r="AH29" s="26"/>
    </row>
    <row r="30" spans="1:34">
      <c r="AF30" s="27">
        <f>SUM(AH24:AH29)</f>
        <v>3947.3494000000001</v>
      </c>
      <c r="AG30" s="27"/>
      <c r="AH30" s="27"/>
    </row>
    <row r="31" spans="1:34">
      <c r="B31" s="4" t="s">
        <v>55</v>
      </c>
      <c r="G31" t="s">
        <v>20</v>
      </c>
      <c r="Q31" s="4" t="s">
        <v>56</v>
      </c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</sheetData>
  <mergeCells count="5">
    <mergeCell ref="AF30:AH30"/>
    <mergeCell ref="A1:A2"/>
    <mergeCell ref="B1:AH1"/>
    <mergeCell ref="AH24:AH26"/>
    <mergeCell ref="AH28:AH29"/>
  </mergeCells>
  <pageMargins left="0.7" right="0.7" top="0.75" bottom="0.75" header="0.3" footer="0.3"/>
  <pageSetup paperSize="9" scale="4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2023-02-13T04:37:33Z</dcterms:modified>
</cp:coreProperties>
</file>