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Лист1!$A$1:$AK$37</definedName>
  </definedNames>
  <calcPr calcId="124519"/>
</workbook>
</file>

<file path=xl/calcChain.xml><?xml version="1.0" encoding="utf-8"?>
<calcChain xmlns="http://schemas.openxmlformats.org/spreadsheetml/2006/main">
  <c r="AC28" i="1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C24"/>
  <c r="Z30" s="1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</calcChain>
</file>

<file path=xl/sharedStrings.xml><?xml version="1.0" encoding="utf-8"?>
<sst xmlns="http://schemas.openxmlformats.org/spreadsheetml/2006/main" count="54" uniqueCount="52">
  <si>
    <t>масса порции</t>
  </si>
  <si>
    <t>молоко</t>
  </si>
  <si>
    <t>сахар</t>
  </si>
  <si>
    <t>хлеб пшен.</t>
  </si>
  <si>
    <t>морковь</t>
  </si>
  <si>
    <t>лук</t>
  </si>
  <si>
    <t>картофель</t>
  </si>
  <si>
    <t>масло раст.</t>
  </si>
  <si>
    <t>10-00</t>
  </si>
  <si>
    <t>обед</t>
  </si>
  <si>
    <t>полдник</t>
  </si>
  <si>
    <t>калории</t>
  </si>
  <si>
    <t>итого на 1 человека</t>
  </si>
  <si>
    <t>итого к выдаче</t>
  </si>
  <si>
    <t>цена</t>
  </si>
  <si>
    <t>сумма</t>
  </si>
  <si>
    <t>персонал</t>
  </si>
  <si>
    <t>Асеева В.А</t>
  </si>
  <si>
    <t>яйцо</t>
  </si>
  <si>
    <t>хлеб рж/пш.</t>
  </si>
  <si>
    <t>масло слив.</t>
  </si>
  <si>
    <t>соль</t>
  </si>
  <si>
    <t>итого</t>
  </si>
  <si>
    <t>капуста</t>
  </si>
  <si>
    <t>чай</t>
  </si>
  <si>
    <t>выдал кладовщик:___________Соболева Т.В</t>
  </si>
  <si>
    <t>ванилин</t>
  </si>
  <si>
    <t>бутерброд с маслом</t>
  </si>
  <si>
    <t>кукурузная</t>
  </si>
  <si>
    <t>лимон</t>
  </si>
  <si>
    <t>яблоко свежее</t>
  </si>
  <si>
    <t>курица</t>
  </si>
  <si>
    <t>сметана</t>
  </si>
  <si>
    <t>свекла</t>
  </si>
  <si>
    <t>том.пюре</t>
  </si>
  <si>
    <t>макар.изд.</t>
  </si>
  <si>
    <t>повидло</t>
  </si>
  <si>
    <t>крахмал</t>
  </si>
  <si>
    <t>мука</t>
  </si>
  <si>
    <t>дрожжи</t>
  </si>
  <si>
    <t>каша мол.кукурузная</t>
  </si>
  <si>
    <t>чай с лимоном</t>
  </si>
  <si>
    <t xml:space="preserve">яблоко </t>
  </si>
  <si>
    <t>салат из св.капусты</t>
  </si>
  <si>
    <t>свекольник со смет.</t>
  </si>
  <si>
    <t>гуляш</t>
  </si>
  <si>
    <t>макарон.изд с овощ</t>
  </si>
  <si>
    <t>кисель из повидла</t>
  </si>
  <si>
    <t>булочка домашняя</t>
  </si>
  <si>
    <t>чай с сахаром</t>
  </si>
  <si>
    <t>принял повар:____________Коваленко Н.Ю.</t>
  </si>
  <si>
    <t>меню     15.02.23г.                   37 (3)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</si>
</sst>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5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textRotation="90"/>
    </xf>
    <xf numFmtId="0" fontId="6" fillId="0" borderId="1" xfId="0" applyFont="1" applyBorder="1"/>
    <xf numFmtId="0" fontId="5" fillId="0" borderId="1" xfId="0" applyFont="1" applyBorder="1" applyAlignment="1">
      <alignment textRotation="90"/>
    </xf>
    <xf numFmtId="0" fontId="7" fillId="0" borderId="1" xfId="0" applyFont="1" applyBorder="1" applyAlignment="1">
      <alignment textRotation="90"/>
    </xf>
    <xf numFmtId="0" fontId="9" fillId="0" borderId="1" xfId="0" applyFont="1" applyBorder="1" applyAlignment="1">
      <alignment textRotation="90"/>
    </xf>
    <xf numFmtId="2" fontId="8" fillId="0" borderId="6" xfId="0" applyNumberFormat="1" applyFont="1" applyBorder="1" applyAlignment="1">
      <alignment horizontal="center" textRotation="90"/>
    </xf>
    <xf numFmtId="2" fontId="8" fillId="0" borderId="4" xfId="0" applyNumberFormat="1" applyFont="1" applyBorder="1" applyAlignment="1">
      <alignment horizontal="center" textRotation="90"/>
    </xf>
    <xf numFmtId="2" fontId="8" fillId="0" borderId="7" xfId="0" applyNumberFormat="1" applyFont="1" applyBorder="1" applyAlignment="1">
      <alignment horizontal="center" textRotation="90"/>
    </xf>
    <xf numFmtId="2" fontId="8" fillId="0" borderId="2" xfId="0" applyNumberFormat="1" applyFont="1" applyBorder="1" applyAlignment="1">
      <alignment horizontal="center"/>
    </xf>
    <xf numFmtId="2" fontId="8" fillId="0" borderId="3" xfId="0" applyNumberFormat="1" applyFont="1" applyBorder="1" applyAlignment="1">
      <alignment horizontal="center"/>
    </xf>
    <xf numFmtId="2" fontId="8" fillId="0" borderId="5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 textRotation="90"/>
    </xf>
    <xf numFmtId="0" fontId="3" fillId="0" borderId="1" xfId="0" applyFont="1" applyBorder="1" applyAlignment="1"/>
    <xf numFmtId="2" fontId="3" fillId="0" borderId="1" xfId="0" applyNumberFormat="1" applyFont="1" applyBorder="1" applyAlignment="1">
      <alignment textRotation="90"/>
    </xf>
    <xf numFmtId="2" fontId="3" fillId="0" borderId="1" xfId="0" applyNumberFormat="1" applyFont="1" applyBorder="1"/>
    <xf numFmtId="0" fontId="3" fillId="0" borderId="6" xfId="0" applyFont="1" applyBorder="1"/>
    <xf numFmtId="0" fontId="3" fillId="0" borderId="7" xfId="0" applyFont="1" applyBorder="1" applyAlignment="1">
      <alignment textRotation="90"/>
    </xf>
    <xf numFmtId="0" fontId="4" fillId="0" borderId="0" xfId="0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textRotation="90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31"/>
  <sheetViews>
    <sheetView tabSelected="1" view="pageBreakPreview" zoomScale="98" zoomScaleSheetLayoutView="98" workbookViewId="0">
      <selection activeCell="N31" sqref="N31"/>
    </sheetView>
  </sheetViews>
  <sheetFormatPr defaultRowHeight="15"/>
  <cols>
    <col min="1" max="1" width="27.42578125" customWidth="1"/>
    <col min="2" max="31" width="4.140625" customWidth="1"/>
    <col min="32" max="32" width="6.140625" customWidth="1"/>
  </cols>
  <sheetData>
    <row r="1" spans="1:29" ht="15" customHeight="1"/>
    <row r="2" spans="1:29" ht="33.75" customHeight="1">
      <c r="A2" s="26" t="s">
        <v>51</v>
      </c>
      <c r="B2" s="10" t="s">
        <v>0</v>
      </c>
      <c r="C2" s="8" t="s">
        <v>28</v>
      </c>
      <c r="D2" s="8" t="s">
        <v>1</v>
      </c>
      <c r="E2" s="8" t="s">
        <v>2</v>
      </c>
      <c r="F2" s="8" t="s">
        <v>20</v>
      </c>
      <c r="G2" s="8" t="s">
        <v>3</v>
      </c>
      <c r="H2" s="8" t="s">
        <v>24</v>
      </c>
      <c r="I2" s="8" t="s">
        <v>29</v>
      </c>
      <c r="J2" s="8" t="s">
        <v>30</v>
      </c>
      <c r="K2" s="8" t="s">
        <v>4</v>
      </c>
      <c r="L2" s="8" t="s">
        <v>7</v>
      </c>
      <c r="M2" s="8" t="s">
        <v>31</v>
      </c>
      <c r="N2" s="8" t="s">
        <v>32</v>
      </c>
      <c r="O2" s="8" t="s">
        <v>5</v>
      </c>
      <c r="P2" s="8" t="s">
        <v>33</v>
      </c>
      <c r="Q2" s="8" t="s">
        <v>6</v>
      </c>
      <c r="R2" s="8" t="s">
        <v>34</v>
      </c>
      <c r="S2" s="8" t="s">
        <v>35</v>
      </c>
      <c r="T2" s="8" t="s">
        <v>18</v>
      </c>
      <c r="U2" s="8" t="s">
        <v>23</v>
      </c>
      <c r="V2" s="8" t="s">
        <v>36</v>
      </c>
      <c r="W2" s="8" t="s">
        <v>37</v>
      </c>
      <c r="X2" s="8" t="s">
        <v>38</v>
      </c>
      <c r="Y2" s="8" t="s">
        <v>19</v>
      </c>
      <c r="Z2" s="8" t="s">
        <v>39</v>
      </c>
      <c r="AA2" s="8" t="s">
        <v>21</v>
      </c>
      <c r="AB2" s="8" t="s">
        <v>26</v>
      </c>
      <c r="AC2" s="9" t="s">
        <v>22</v>
      </c>
    </row>
    <row r="3" spans="1:29" ht="21" customHeight="1">
      <c r="A3" s="27"/>
      <c r="B3" s="7"/>
      <c r="C3" s="5">
        <v>1</v>
      </c>
      <c r="D3" s="5">
        <v>2</v>
      </c>
      <c r="E3" s="5">
        <v>3</v>
      </c>
      <c r="F3" s="5">
        <v>4</v>
      </c>
      <c r="G3" s="5">
        <v>6</v>
      </c>
      <c r="H3" s="5">
        <v>7</v>
      </c>
      <c r="I3" s="5">
        <v>8</v>
      </c>
      <c r="J3" s="5">
        <v>9</v>
      </c>
      <c r="K3" s="5">
        <v>10</v>
      </c>
      <c r="L3" s="5">
        <v>11</v>
      </c>
      <c r="M3" s="5">
        <v>12</v>
      </c>
      <c r="N3" s="5">
        <v>13</v>
      </c>
      <c r="O3" s="5">
        <v>14</v>
      </c>
      <c r="P3" s="5">
        <v>15</v>
      </c>
      <c r="Q3" s="5">
        <v>16</v>
      </c>
      <c r="R3" s="5">
        <v>17</v>
      </c>
      <c r="S3" s="5">
        <v>18</v>
      </c>
      <c r="T3" s="5">
        <v>19</v>
      </c>
      <c r="U3" s="5">
        <v>20</v>
      </c>
      <c r="V3" s="5">
        <v>21</v>
      </c>
      <c r="W3" s="5">
        <v>22</v>
      </c>
      <c r="X3" s="5">
        <v>23</v>
      </c>
      <c r="Y3" s="5">
        <v>24</v>
      </c>
      <c r="Z3" s="5">
        <v>25</v>
      </c>
      <c r="AA3" s="5">
        <v>26</v>
      </c>
      <c r="AB3" s="5">
        <v>27</v>
      </c>
      <c r="AC3" s="5">
        <v>28</v>
      </c>
    </row>
    <row r="4" spans="1:29">
      <c r="A4" s="1" t="s">
        <v>40</v>
      </c>
      <c r="B4" s="7">
        <v>200</v>
      </c>
      <c r="C4" s="5">
        <v>20</v>
      </c>
      <c r="D4" s="5">
        <v>160</v>
      </c>
      <c r="E4" s="5">
        <v>5</v>
      </c>
      <c r="F4" s="5">
        <v>3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>
        <v>0.5</v>
      </c>
      <c r="AB4" s="5"/>
      <c r="AC4" s="5"/>
    </row>
    <row r="5" spans="1:29">
      <c r="A5" s="1" t="s">
        <v>27</v>
      </c>
      <c r="B5" s="7">
        <v>35</v>
      </c>
      <c r="C5" s="5"/>
      <c r="D5" s="5"/>
      <c r="E5" s="5"/>
      <c r="F5" s="5">
        <v>5</v>
      </c>
      <c r="G5" s="5">
        <v>30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</row>
    <row r="6" spans="1:29">
      <c r="A6" s="1" t="s">
        <v>41</v>
      </c>
      <c r="B6" s="7">
        <v>197</v>
      </c>
      <c r="C6" s="5"/>
      <c r="D6" s="5"/>
      <c r="E6" s="5">
        <v>12</v>
      </c>
      <c r="F6" s="5"/>
      <c r="G6" s="5"/>
      <c r="H6" s="5">
        <v>0.6</v>
      </c>
      <c r="I6" s="5">
        <v>12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>
      <c r="A7" s="2" t="s">
        <v>8</v>
      </c>
      <c r="B7" s="7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</row>
    <row r="8" spans="1:29">
      <c r="A8" s="1" t="s">
        <v>42</v>
      </c>
      <c r="B8" s="7">
        <v>100</v>
      </c>
      <c r="C8" s="5"/>
      <c r="D8" s="5"/>
      <c r="E8" s="5"/>
      <c r="F8" s="5"/>
      <c r="G8" s="5"/>
      <c r="H8" s="5"/>
      <c r="I8" s="5"/>
      <c r="J8" s="5">
        <v>100</v>
      </c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</row>
    <row r="9" spans="1:29">
      <c r="A9" s="2" t="s">
        <v>9</v>
      </c>
      <c r="B9" s="7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</row>
    <row r="10" spans="1:29">
      <c r="A10" s="1" t="s">
        <v>43</v>
      </c>
      <c r="B10" s="7">
        <v>60</v>
      </c>
      <c r="C10" s="5"/>
      <c r="D10" s="5"/>
      <c r="E10" s="5"/>
      <c r="F10" s="5"/>
      <c r="G10" s="5"/>
      <c r="H10" s="5"/>
      <c r="I10" s="5"/>
      <c r="J10" s="5"/>
      <c r="K10" s="5"/>
      <c r="L10" s="5">
        <v>5</v>
      </c>
      <c r="M10" s="5"/>
      <c r="N10" s="5"/>
      <c r="O10" s="5"/>
      <c r="P10" s="5"/>
      <c r="Q10" s="5"/>
      <c r="R10" s="5"/>
      <c r="S10" s="5"/>
      <c r="T10" s="5"/>
      <c r="U10" s="5">
        <v>50</v>
      </c>
      <c r="V10" s="5"/>
      <c r="W10" s="5"/>
      <c r="X10" s="5"/>
      <c r="Y10" s="5"/>
      <c r="Z10" s="5"/>
      <c r="AA10" s="5">
        <v>0.5</v>
      </c>
      <c r="AB10" s="5"/>
      <c r="AC10" s="5"/>
    </row>
    <row r="11" spans="1:29">
      <c r="A11" s="1" t="s">
        <v>44</v>
      </c>
      <c r="B11" s="7">
        <v>213</v>
      </c>
      <c r="C11" s="5"/>
      <c r="D11" s="5"/>
      <c r="E11" s="5">
        <v>1</v>
      </c>
      <c r="F11" s="5">
        <v>3</v>
      </c>
      <c r="G11" s="5"/>
      <c r="H11" s="5"/>
      <c r="I11" s="5"/>
      <c r="J11" s="5"/>
      <c r="K11" s="5">
        <v>14</v>
      </c>
      <c r="L11" s="5"/>
      <c r="M11" s="5">
        <v>18</v>
      </c>
      <c r="N11" s="5">
        <v>10</v>
      </c>
      <c r="O11" s="5">
        <v>13</v>
      </c>
      <c r="P11" s="5">
        <v>68</v>
      </c>
      <c r="Q11" s="5">
        <v>57</v>
      </c>
      <c r="R11" s="5">
        <v>2</v>
      </c>
      <c r="S11" s="5"/>
      <c r="T11" s="5"/>
      <c r="U11" s="5"/>
      <c r="V11" s="5"/>
      <c r="W11" s="5"/>
      <c r="X11" s="5"/>
      <c r="Y11" s="5"/>
      <c r="Z11" s="5"/>
      <c r="AA11" s="5">
        <v>1</v>
      </c>
      <c r="AB11" s="5"/>
      <c r="AC11" s="5"/>
    </row>
    <row r="12" spans="1:29">
      <c r="A12" s="1" t="s">
        <v>45</v>
      </c>
      <c r="B12" s="7">
        <v>80</v>
      </c>
      <c r="C12" s="5"/>
      <c r="D12" s="5"/>
      <c r="E12" s="5"/>
      <c r="F12" s="5"/>
      <c r="G12" s="5"/>
      <c r="H12" s="5"/>
      <c r="I12" s="5"/>
      <c r="J12" s="5"/>
      <c r="K12" s="5">
        <v>4</v>
      </c>
      <c r="L12" s="5">
        <v>4</v>
      </c>
      <c r="M12" s="5">
        <v>73</v>
      </c>
      <c r="N12" s="5"/>
      <c r="O12" s="5">
        <v>4</v>
      </c>
      <c r="P12" s="5"/>
      <c r="Q12" s="5"/>
      <c r="R12" s="5">
        <v>6</v>
      </c>
      <c r="S12" s="5"/>
      <c r="T12" s="5"/>
      <c r="U12" s="5"/>
      <c r="V12" s="5"/>
      <c r="W12" s="5"/>
      <c r="X12" s="5">
        <v>2</v>
      </c>
      <c r="Y12" s="5"/>
      <c r="Z12" s="5"/>
      <c r="AA12" s="5"/>
      <c r="AB12" s="5"/>
      <c r="AC12" s="5"/>
    </row>
    <row r="13" spans="1:29">
      <c r="A13" s="1" t="s">
        <v>46</v>
      </c>
      <c r="B13" s="7">
        <v>140</v>
      </c>
      <c r="C13" s="5"/>
      <c r="D13" s="5"/>
      <c r="E13" s="5"/>
      <c r="F13" s="5">
        <v>8</v>
      </c>
      <c r="G13" s="5"/>
      <c r="H13" s="5"/>
      <c r="I13" s="5"/>
      <c r="J13" s="5"/>
      <c r="K13" s="5">
        <v>28</v>
      </c>
      <c r="L13" s="5"/>
      <c r="M13" s="5"/>
      <c r="N13" s="5"/>
      <c r="O13" s="5">
        <v>15</v>
      </c>
      <c r="P13" s="5"/>
      <c r="Q13" s="5"/>
      <c r="R13" s="5">
        <v>8</v>
      </c>
      <c r="S13" s="5">
        <v>44</v>
      </c>
      <c r="T13" s="5"/>
      <c r="U13" s="5"/>
      <c r="V13" s="5"/>
      <c r="W13" s="5"/>
      <c r="X13" s="5"/>
      <c r="Y13" s="5"/>
      <c r="Z13" s="5"/>
      <c r="AA13" s="5">
        <v>1</v>
      </c>
      <c r="AB13" s="5"/>
      <c r="AC13" s="5"/>
    </row>
    <row r="14" spans="1:29">
      <c r="A14" s="1" t="s">
        <v>47</v>
      </c>
      <c r="B14" s="7">
        <v>200</v>
      </c>
      <c r="C14" s="5"/>
      <c r="D14" s="5"/>
      <c r="E14" s="5">
        <v>8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>
        <v>24</v>
      </c>
      <c r="W14" s="5">
        <v>7</v>
      </c>
      <c r="X14" s="5"/>
      <c r="Y14" s="5"/>
      <c r="Z14" s="5"/>
      <c r="AA14" s="5"/>
      <c r="AB14" s="5"/>
      <c r="AC14" s="5"/>
    </row>
    <row r="15" spans="1:29">
      <c r="A15" s="1" t="s">
        <v>19</v>
      </c>
      <c r="B15" s="7">
        <v>40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>
        <v>40</v>
      </c>
      <c r="Z15" s="5"/>
      <c r="AA15" s="5"/>
      <c r="AB15" s="5"/>
      <c r="AC15" s="5"/>
    </row>
    <row r="16" spans="1:29">
      <c r="A16" s="1"/>
      <c r="B16" s="7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</row>
    <row r="17" spans="1:29">
      <c r="A17" s="2" t="s">
        <v>10</v>
      </c>
      <c r="B17" s="7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</row>
    <row r="18" spans="1:29">
      <c r="A18" s="1" t="s">
        <v>48</v>
      </c>
      <c r="B18" s="7">
        <v>70</v>
      </c>
      <c r="C18" s="5"/>
      <c r="D18" s="5">
        <v>40</v>
      </c>
      <c r="E18" s="5">
        <v>10</v>
      </c>
      <c r="F18" s="5">
        <v>11</v>
      </c>
      <c r="G18" s="5"/>
      <c r="H18" s="5"/>
      <c r="I18" s="5"/>
      <c r="J18" s="5"/>
      <c r="K18" s="5"/>
      <c r="L18" s="5">
        <v>0.2</v>
      </c>
      <c r="M18" s="5"/>
      <c r="N18" s="5"/>
      <c r="O18" s="5"/>
      <c r="P18" s="5"/>
      <c r="Q18" s="5"/>
      <c r="R18" s="5"/>
      <c r="S18" s="5"/>
      <c r="T18" s="5">
        <v>3</v>
      </c>
      <c r="U18" s="5"/>
      <c r="V18" s="5"/>
      <c r="W18" s="5"/>
      <c r="X18" s="5">
        <v>48</v>
      </c>
      <c r="Y18" s="5"/>
      <c r="Z18" s="5">
        <v>1</v>
      </c>
      <c r="AA18" s="5"/>
      <c r="AB18" s="5">
        <v>1</v>
      </c>
      <c r="AC18" s="5"/>
    </row>
    <row r="19" spans="1:29">
      <c r="A19" s="1" t="s">
        <v>49</v>
      </c>
      <c r="B19" s="7">
        <v>192</v>
      </c>
      <c r="C19" s="5"/>
      <c r="D19" s="5"/>
      <c r="E19" s="5">
        <v>12</v>
      </c>
      <c r="F19" s="5"/>
      <c r="G19" s="5"/>
      <c r="H19" s="5">
        <v>0.6</v>
      </c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</row>
    <row r="20" spans="1:29">
      <c r="A20" s="1"/>
      <c r="B20" s="7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</row>
    <row r="21" spans="1:29" ht="15" customHeight="1">
      <c r="A21" s="2" t="s">
        <v>11</v>
      </c>
      <c r="B21" s="7">
        <v>1215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</row>
    <row r="22" spans="1:29" ht="15" customHeight="1">
      <c r="A22" s="1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1:29">
      <c r="A23" s="1" t="s">
        <v>12</v>
      </c>
      <c r="B23" s="5"/>
      <c r="C23" s="5">
        <f>SUM(C4:C22)</f>
        <v>20</v>
      </c>
      <c r="D23" s="5">
        <f t="shared" ref="D23:AB23" si="0">SUM(D4:D22)</f>
        <v>200</v>
      </c>
      <c r="E23" s="5">
        <f t="shared" si="0"/>
        <v>48</v>
      </c>
      <c r="F23" s="5">
        <f t="shared" si="0"/>
        <v>30</v>
      </c>
      <c r="G23" s="5">
        <f t="shared" si="0"/>
        <v>30</v>
      </c>
      <c r="H23" s="5">
        <f t="shared" si="0"/>
        <v>1.2</v>
      </c>
      <c r="I23" s="5">
        <f t="shared" si="0"/>
        <v>12</v>
      </c>
      <c r="J23" s="5">
        <f t="shared" si="0"/>
        <v>100</v>
      </c>
      <c r="K23" s="5">
        <f t="shared" si="0"/>
        <v>46</v>
      </c>
      <c r="L23" s="5">
        <f t="shared" si="0"/>
        <v>9.1999999999999993</v>
      </c>
      <c r="M23" s="5">
        <f t="shared" si="0"/>
        <v>91</v>
      </c>
      <c r="N23" s="5">
        <f t="shared" si="0"/>
        <v>10</v>
      </c>
      <c r="O23" s="5">
        <f t="shared" si="0"/>
        <v>32</v>
      </c>
      <c r="P23" s="5">
        <f t="shared" si="0"/>
        <v>68</v>
      </c>
      <c r="Q23" s="5">
        <f t="shared" si="0"/>
        <v>57</v>
      </c>
      <c r="R23" s="5">
        <f t="shared" si="0"/>
        <v>16</v>
      </c>
      <c r="S23" s="5">
        <f t="shared" si="0"/>
        <v>44</v>
      </c>
      <c r="T23" s="5">
        <f t="shared" si="0"/>
        <v>3</v>
      </c>
      <c r="U23" s="5">
        <f t="shared" si="0"/>
        <v>50</v>
      </c>
      <c r="V23" s="5">
        <f t="shared" si="0"/>
        <v>24</v>
      </c>
      <c r="W23" s="5">
        <f t="shared" si="0"/>
        <v>7</v>
      </c>
      <c r="X23" s="5">
        <f t="shared" si="0"/>
        <v>50</v>
      </c>
      <c r="Y23" s="5">
        <f t="shared" si="0"/>
        <v>40</v>
      </c>
      <c r="Z23" s="5">
        <f t="shared" si="0"/>
        <v>1</v>
      </c>
      <c r="AA23" s="5">
        <f t="shared" si="0"/>
        <v>3</v>
      </c>
      <c r="AB23" s="5">
        <f t="shared" si="0"/>
        <v>1</v>
      </c>
      <c r="AC23" s="17"/>
    </row>
    <row r="24" spans="1:29" ht="15" customHeight="1">
      <c r="A24" s="1" t="s">
        <v>13</v>
      </c>
      <c r="B24" s="7"/>
      <c r="C24" s="7">
        <v>0.75</v>
      </c>
      <c r="D24" s="7">
        <v>6</v>
      </c>
      <c r="E24" s="7">
        <v>1</v>
      </c>
      <c r="F24" s="7">
        <v>0.72</v>
      </c>
      <c r="G24" s="7">
        <v>1.3</v>
      </c>
      <c r="H24" s="7">
        <v>0.2</v>
      </c>
      <c r="I24" s="7">
        <v>0.2</v>
      </c>
      <c r="J24" s="7">
        <v>3</v>
      </c>
      <c r="K24" s="7">
        <v>0.5</v>
      </c>
      <c r="L24" s="7">
        <v>0.3</v>
      </c>
      <c r="M24" s="7">
        <v>3</v>
      </c>
      <c r="N24" s="7">
        <v>0.2</v>
      </c>
      <c r="O24" s="7">
        <v>0.2</v>
      </c>
      <c r="P24" s="7">
        <v>2</v>
      </c>
      <c r="Q24" s="7"/>
      <c r="R24" s="7">
        <v>0.3</v>
      </c>
      <c r="S24" s="7">
        <v>1.6</v>
      </c>
      <c r="T24" s="7">
        <v>0.15</v>
      </c>
      <c r="U24" s="7">
        <v>1.7</v>
      </c>
      <c r="V24" s="7">
        <v>0.5</v>
      </c>
      <c r="W24" s="7">
        <v>0.2</v>
      </c>
      <c r="X24" s="7">
        <v>1.7</v>
      </c>
      <c r="Y24" s="7">
        <v>0.97499999999999998</v>
      </c>
      <c r="Z24" s="7">
        <v>0.1</v>
      </c>
      <c r="AA24" s="7">
        <v>0.1</v>
      </c>
      <c r="AB24" s="7"/>
      <c r="AC24" s="11">
        <f t="shared" ref="AC24" si="1">SUM(C26:AB26)</f>
        <v>3912.4599999999996</v>
      </c>
    </row>
    <row r="25" spans="1:29" ht="15" customHeight="1">
      <c r="A25" s="1" t="s">
        <v>14</v>
      </c>
      <c r="B25" s="5"/>
      <c r="C25" s="18">
        <v>52</v>
      </c>
      <c r="D25" s="18">
        <v>110</v>
      </c>
      <c r="E25" s="18">
        <v>96</v>
      </c>
      <c r="F25" s="18">
        <v>852</v>
      </c>
      <c r="G25" s="18">
        <v>46</v>
      </c>
      <c r="H25" s="18">
        <v>570</v>
      </c>
      <c r="I25" s="18">
        <v>190</v>
      </c>
      <c r="J25" s="18">
        <v>185</v>
      </c>
      <c r="K25" s="18">
        <v>75</v>
      </c>
      <c r="L25" s="18">
        <v>155</v>
      </c>
      <c r="M25" s="18">
        <v>255</v>
      </c>
      <c r="N25" s="18">
        <v>370</v>
      </c>
      <c r="O25" s="18">
        <v>80</v>
      </c>
      <c r="P25" s="18">
        <v>75</v>
      </c>
      <c r="Q25" s="18">
        <v>67</v>
      </c>
      <c r="R25" s="18">
        <v>270</v>
      </c>
      <c r="S25" s="18">
        <v>59</v>
      </c>
      <c r="T25" s="18">
        <v>190</v>
      </c>
      <c r="U25" s="18">
        <v>70</v>
      </c>
      <c r="V25" s="18">
        <v>180</v>
      </c>
      <c r="W25" s="18">
        <v>360</v>
      </c>
      <c r="X25" s="18">
        <v>48</v>
      </c>
      <c r="Y25" s="18">
        <v>59.2</v>
      </c>
      <c r="Z25" s="18">
        <v>220</v>
      </c>
      <c r="AA25" s="18">
        <v>20</v>
      </c>
      <c r="AB25" s="18">
        <v>8</v>
      </c>
      <c r="AC25" s="12"/>
    </row>
    <row r="26" spans="1:29" ht="20.100000000000001" customHeight="1">
      <c r="A26" s="1" t="s">
        <v>15</v>
      </c>
      <c r="B26" s="5"/>
      <c r="C26" s="19">
        <f>C24*C25</f>
        <v>39</v>
      </c>
      <c r="D26" s="19">
        <f t="shared" ref="D26:AB26" si="2">D24*D25</f>
        <v>660</v>
      </c>
      <c r="E26" s="19">
        <f t="shared" si="2"/>
        <v>96</v>
      </c>
      <c r="F26" s="19">
        <f t="shared" si="2"/>
        <v>613.43999999999994</v>
      </c>
      <c r="G26" s="19">
        <f t="shared" si="2"/>
        <v>59.800000000000004</v>
      </c>
      <c r="H26" s="19">
        <f t="shared" si="2"/>
        <v>114</v>
      </c>
      <c r="I26" s="19">
        <f t="shared" si="2"/>
        <v>38</v>
      </c>
      <c r="J26" s="19">
        <f t="shared" si="2"/>
        <v>555</v>
      </c>
      <c r="K26" s="19">
        <f t="shared" si="2"/>
        <v>37.5</v>
      </c>
      <c r="L26" s="19">
        <f t="shared" si="2"/>
        <v>46.5</v>
      </c>
      <c r="M26" s="19">
        <f>SUM(M24*M25)</f>
        <v>765</v>
      </c>
      <c r="N26" s="19">
        <f t="shared" si="2"/>
        <v>74</v>
      </c>
      <c r="O26" s="19">
        <f t="shared" si="2"/>
        <v>16</v>
      </c>
      <c r="P26" s="19">
        <f t="shared" si="2"/>
        <v>150</v>
      </c>
      <c r="Q26" s="19">
        <f t="shared" si="2"/>
        <v>0</v>
      </c>
      <c r="R26" s="19">
        <f t="shared" si="2"/>
        <v>81</v>
      </c>
      <c r="S26" s="19">
        <f>SUM(S24*S25)</f>
        <v>94.4</v>
      </c>
      <c r="T26" s="19">
        <f t="shared" si="2"/>
        <v>28.5</v>
      </c>
      <c r="U26" s="19">
        <f t="shared" si="2"/>
        <v>119</v>
      </c>
      <c r="V26" s="19">
        <f t="shared" si="2"/>
        <v>90</v>
      </c>
      <c r="W26" s="19">
        <f t="shared" si="2"/>
        <v>72</v>
      </c>
      <c r="X26" s="19">
        <f t="shared" si="2"/>
        <v>81.599999999999994</v>
      </c>
      <c r="Y26" s="19">
        <f t="shared" si="2"/>
        <v>57.72</v>
      </c>
      <c r="Z26" s="19">
        <f t="shared" si="2"/>
        <v>22</v>
      </c>
      <c r="AA26" s="19">
        <f t="shared" si="2"/>
        <v>2</v>
      </c>
      <c r="AB26" s="19">
        <f t="shared" si="2"/>
        <v>0</v>
      </c>
      <c r="AC26" s="13"/>
    </row>
    <row r="27" spans="1:29" ht="15" customHeight="1">
      <c r="A27" s="1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20"/>
    </row>
    <row r="28" spans="1:29" ht="15" customHeight="1">
      <c r="A28" s="3" t="s">
        <v>16</v>
      </c>
      <c r="B28" s="5"/>
      <c r="C28" s="5"/>
      <c r="D28" s="5"/>
      <c r="E28" s="5">
        <v>0.2</v>
      </c>
      <c r="F28" s="5"/>
      <c r="G28" s="5"/>
      <c r="H28" s="5"/>
      <c r="I28" s="5"/>
      <c r="J28" s="5"/>
      <c r="K28" s="5"/>
      <c r="L28" s="5"/>
      <c r="M28" s="5">
        <v>0.5</v>
      </c>
      <c r="N28" s="5"/>
      <c r="O28" s="5"/>
      <c r="P28" s="5"/>
      <c r="Q28" s="5"/>
      <c r="R28" s="5"/>
      <c r="S28" s="5">
        <v>0.3</v>
      </c>
      <c r="T28" s="5"/>
      <c r="U28" s="5"/>
      <c r="V28" s="5"/>
      <c r="W28" s="5"/>
      <c r="X28" s="5"/>
      <c r="Y28" s="5"/>
      <c r="Z28" s="5"/>
      <c r="AA28" s="5"/>
      <c r="AB28" s="21"/>
      <c r="AC28" s="11">
        <f>SUM(C29:AA29)</f>
        <v>121.2</v>
      </c>
    </row>
    <row r="29" spans="1:29" ht="21">
      <c r="A29" s="3" t="s">
        <v>15</v>
      </c>
      <c r="B29" s="5"/>
      <c r="C29" s="5"/>
      <c r="D29" s="6"/>
      <c r="E29" s="6">
        <v>19.2</v>
      </c>
      <c r="F29" s="6"/>
      <c r="G29" s="6"/>
      <c r="H29" s="6"/>
      <c r="I29" s="6"/>
      <c r="J29" s="6"/>
      <c r="K29" s="6"/>
      <c r="L29" s="6"/>
      <c r="M29" s="6">
        <v>76.5</v>
      </c>
      <c r="N29" s="6"/>
      <c r="O29" s="6"/>
      <c r="P29" s="6"/>
      <c r="Q29" s="6"/>
      <c r="R29" s="6"/>
      <c r="S29" s="6">
        <v>25.5</v>
      </c>
      <c r="T29" s="6"/>
      <c r="U29" s="6"/>
      <c r="V29" s="6"/>
      <c r="W29" s="6"/>
      <c r="X29" s="6"/>
      <c r="Y29" s="6"/>
      <c r="Z29" s="6"/>
      <c r="AA29" s="6"/>
      <c r="AB29" s="22"/>
      <c r="AC29" s="13"/>
    </row>
    <row r="30" spans="1:29">
      <c r="A30" s="23"/>
      <c r="B30" s="24"/>
      <c r="C30" s="24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14">
        <f>SUM(AC24:AC29)</f>
        <v>4033.6599999999994</v>
      </c>
      <c r="AA30" s="15"/>
      <c r="AB30" s="15"/>
      <c r="AC30" s="16"/>
    </row>
    <row r="31" spans="1:29">
      <c r="B31" s="4" t="s">
        <v>50</v>
      </c>
      <c r="H31" t="s">
        <v>17</v>
      </c>
      <c r="N31" s="4" t="s">
        <v>25</v>
      </c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</sheetData>
  <mergeCells count="4">
    <mergeCell ref="A2:A3"/>
    <mergeCell ref="AC24:AC26"/>
    <mergeCell ref="AC28:AC29"/>
    <mergeCell ref="Z30:AC30"/>
  </mergeCells>
  <pageMargins left="0.7" right="0.7" top="0.75" bottom="0.75" header="0.3" footer="0.3"/>
  <pageSetup paperSize="9" scale="4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2023-02-15T06:03:12Z</dcterms:modified>
</cp:coreProperties>
</file>